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. EXP. CONTRATACIÓN\2024\6012400328_6000011778_SuS_Merchandasing_RC_y_Aulametro\2. Licitacion\Consulta\"/>
    </mc:Choice>
  </mc:AlternateContent>
  <xr:revisionPtr revIDLastSave="0" documentId="13_ncr:1_{CB4BEAA8-0DA8-4A18-A014-84B7B98250D3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<sst xmlns="http://schemas.openxmlformats.org/spreadsheetml/2006/main" count="43" uniqueCount="37">
  <si>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</si>
  <si>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</si>
  <si>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</si>
  <si>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</si>
  <si>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</si>
  <si>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</si>
  <si>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</si>
  <si>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</si>
  <si>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</si>
  <si>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</si>
  <si>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</si>
  <si>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</si>
  <si>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</si>
  <si>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</si>
  <si>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</si>
  <si>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</si>
  <si>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</si>
  <si>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</si>
  <si>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</si>
  <si>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</si>
  <si>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</si>
  <si>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</si>
  <si>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</si>
  <si>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</si>
  <si>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</si>
  <si>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</si>
  <si>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</si>
  <si>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</si>
  <si>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</si>
  <si>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</si>
  <si>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</si>
  <si>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</si>
  <si>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</si>
  <si>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</si>
  <si>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C1</t>
  </si>
  <si>
    <t>eu</t>
  </si>
  <si>
    <t>Merchan RC y AulaMetro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</si>
</sst>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10" fontId="3" fillId="3" borderId="4" xfId="0" quotePrefix="1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1" fontId="3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style="3" customWidth="1"/>
    <col min="2" max="2" width="12.109375" style="3" bestFit="1" customWidth="1"/>
    <col min="3" max="3" width="33.33203125" style="3" customWidth="1"/>
    <col min="4" max="4" width="18.6640625" style="3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style="3" bestFit="1" customWidth="1"/>
    <col min="9" max="9" width="18.6640625" style="5" customWidth="1"/>
    <col min="10" max="10" width="13.88671875" style="3" bestFit="1" customWidth="1"/>
    <col min="11" max="11" width="15.109375" style="3" bestFit="1" customWidth="1"/>
    <col min="12" max="16384" width="11.44140625" style="3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9" t="s">
        <v>3</v>
      </c>
      <c r="B3" s="10"/>
      <c r="C3" s="11"/>
      <c r="D3" s="12">
        <v>51000</v>
      </c>
      <c r="E3" s="9" t="s">
        <v>4</v>
      </c>
      <c r="F3" s="10"/>
      <c r="G3" s="11"/>
      <c r="H3" s="12">
        <f>SUM(I:I)</f>
        <v>0</v>
      </c>
    </row>
    <row r="4" spans="1:9" ht="15" customHeight="1" thickBot="1" x14ac:dyDescent="0.35">
      <c r="A4" s="13" t="s">
        <v>5</v>
      </c>
      <c r="B4" s="14">
        <v>0</v>
      </c>
      <c r="C4" s="15" t="s">
        <v>6</v>
      </c>
      <c r="D4" s="16">
        <f>ROUND($D$3*B4,2)</f>
        <v>0</v>
      </c>
      <c r="E4" s="17" t="s">
        <v>7</v>
      </c>
      <c r="F4" s="18"/>
      <c r="G4" s="15" t="s">
        <v>6</v>
      </c>
      <c r="H4" s="16">
        <f>ROUND($H$3*F4,2)</f>
        <v>0</v>
      </c>
    </row>
    <row r="5" spans="1:9" ht="15" thickBot="1" x14ac:dyDescent="0.35">
      <c r="A5" s="13" t="s">
        <v>8</v>
      </c>
      <c r="B5" s="14">
        <v>0</v>
      </c>
      <c r="C5" s="15" t="s">
        <v>9</v>
      </c>
      <c r="D5" s="16">
        <f>ROUND($D$3*B5,2)</f>
        <v>0</v>
      </c>
      <c r="E5" s="17" t="s">
        <v>10</v>
      </c>
      <c r="F5" s="18"/>
      <c r="G5" s="15" t="s">
        <v>9</v>
      </c>
      <c r="H5" s="16">
        <f>ROUND($H$3*F5,2)</f>
        <v>0</v>
      </c>
    </row>
    <row r="6" spans="1:9" ht="15" thickBot="1" x14ac:dyDescent="0.35">
      <c r="A6" s="19" t="s">
        <v>11</v>
      </c>
      <c r="B6" s="20"/>
      <c r="C6" s="21"/>
      <c r="D6" s="16">
        <f>SUM(D3,D4,D5)</f>
        <v>51000</v>
      </c>
      <c r="E6" s="19" t="s">
        <v>12</v>
      </c>
      <c r="F6" s="20"/>
      <c r="G6" s="21"/>
      <c r="H6" s="16">
        <f>SUM(H3,H4,H5)</f>
        <v>0</v>
      </c>
    </row>
    <row r="7" spans="1:9" ht="15" thickBot="1" x14ac:dyDescent="0.35">
      <c r="A7" s="22" t="s">
        <v>13</v>
      </c>
      <c r="B7" s="23">
        <v>0.21</v>
      </c>
      <c r="C7" s="15" t="s">
        <v>14</v>
      </c>
      <c r="D7" s="16">
        <f>ROUND($D$6*B7,2)</f>
        <v>10710</v>
      </c>
      <c r="E7" s="24" t="s">
        <v>13</v>
      </c>
      <c r="F7" s="25">
        <f>B7</f>
        <v>0.21</v>
      </c>
      <c r="G7" s="15" t="s">
        <v>14</v>
      </c>
      <c r="H7" s="16">
        <f>ROUND($H$6*F7,2)</f>
        <v>0</v>
      </c>
    </row>
    <row r="8" spans="1:9" ht="15" thickBot="1" x14ac:dyDescent="0.35">
      <c r="A8" s="26" t="s">
        <v>15</v>
      </c>
      <c r="B8" s="27"/>
      <c r="C8" s="28"/>
      <c r="D8" s="29">
        <f>SUM(D6:D7)</f>
        <v>61710</v>
      </c>
      <c r="E8" s="26" t="s">
        <v>16</v>
      </c>
      <c r="F8" s="27"/>
      <c r="G8" s="28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9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3">
      <c r="A12" s="35" t="s">
        <v>28</v>
      </c>
      <c r="B12" s="35" t="s">
        <v>33</v>
      </c>
      <c r="C12" s="35" t="s">
        <v>36</v>
      </c>
      <c r="D12" s="35"/>
      <c r="E12" s="36"/>
      <c r="F12" s="36"/>
      <c r="G12" s="37"/>
      <c r="H12" s="38"/>
      <c r="I12" s="39"/>
    </row>
    <row r="13" spans="1:9" x14ac:dyDescent="0.3">
      <c r="A13" s="35" t="s">
        <v>29</v>
      </c>
      <c r="B13" s="35" t="s">
        <v>34</v>
      </c>
      <c r="C13" s="35" t="s">
        <v>36</v>
      </c>
      <c r="D13" s="35"/>
      <c r="E13" s="36"/>
      <c r="F13" s="36"/>
      <c r="G13" s="37"/>
      <c r="H13" s="38"/>
      <c r="I13" s="39"/>
    </row>
    <row r="14" spans="1:9" x14ac:dyDescent="0.3">
      <c r="A14" s="35"/>
      <c r="B14" s="35"/>
      <c r="C14" s="35" t="s">
        <v>36</v>
      </c>
      <c r="D14" s="40" t="s">
        <v>35</v>
      </c>
      <c r="E14" s="36">
        <v>1</v>
      </c>
      <c r="F14" s="36">
        <v>51000</v>
      </c>
      <c r="G14" s="37">
        <f t="shared" ref="G14" si="0">ROUND(E14*F14,2)</f>
        <v>51000</v>
      </c>
      <c r="H14" s="2"/>
      <c r="I14" s="39">
        <f t="shared" ref="I14" si="1">ROUND(E14*H14,2)</f>
        <v>0</v>
      </c>
    </row>
    <row r="15" spans="1:9" x14ac:dyDescent="0.3">
      <c r="A15" s="35"/>
      <c r="B15" s="35"/>
      <c r="C15" s="35"/>
      <c r="D15" s="40"/>
      <c r="E15" s="36"/>
      <c r="F15" s="36"/>
      <c r="G15" s="37"/>
      <c r="H15" s="38"/>
      <c r="I15" s="39"/>
    </row>
    <row r="16" spans="1:9" x14ac:dyDescent="0.3">
      <c r="A16" s="35"/>
      <c r="B16" s="35"/>
      <c r="C16" s="35"/>
      <c r="D16" s="40"/>
      <c r="E16" s="36"/>
      <c r="F16" s="36"/>
      <c r="G16" s="37"/>
      <c r="H16" s="38"/>
      <c r="I16" s="39"/>
    </row>
    <row r="17" spans="1:9" x14ac:dyDescent="0.3">
      <c r="A17" s="35"/>
      <c r="B17" s="35"/>
      <c r="C17" s="35"/>
      <c r="D17" s="40"/>
      <c r="E17" s="36"/>
      <c r="F17" s="36"/>
      <c r="G17" s="37"/>
      <c r="H17" s="38"/>
      <c r="I17" s="39"/>
    </row>
    <row r="18" spans="1:9" x14ac:dyDescent="0.3">
      <c r="A18" s="35"/>
      <c r="B18" s="35"/>
      <c r="C18" s="35"/>
      <c r="D18" s="40"/>
      <c r="E18" s="36"/>
      <c r="F18" s="36"/>
      <c r="G18" s="37"/>
      <c r="H18" s="38"/>
      <c r="I18" s="39"/>
    </row>
    <row r="19" spans="1:9" x14ac:dyDescent="0.3">
      <c r="A19" s="35"/>
      <c r="B19" s="35"/>
      <c r="C19" s="35"/>
      <c r="D19" s="40"/>
      <c r="E19" s="36"/>
      <c r="F19" s="36"/>
      <c r="G19" s="37"/>
      <c r="H19" s="38"/>
      <c r="I19" s="39"/>
    </row>
    <row r="20" spans="1:9" x14ac:dyDescent="0.3">
      <c r="A20" s="35"/>
      <c r="B20" s="35"/>
      <c r="C20" s="35"/>
      <c r="D20" s="40"/>
      <c r="E20" s="36"/>
      <c r="F20" s="36"/>
      <c r="G20" s="37"/>
      <c r="H20" s="38"/>
      <c r="I20" s="39"/>
    </row>
    <row r="21" spans="1:9" x14ac:dyDescent="0.3">
      <c r="A21" s="35"/>
      <c r="B21" s="35"/>
      <c r="C21" s="35"/>
      <c r="D21" s="40"/>
      <c r="E21" s="36"/>
      <c r="F21" s="36"/>
      <c r="G21" s="37"/>
      <c r="H21" s="38"/>
      <c r="I21" s="39"/>
    </row>
    <row r="22" spans="1:9" x14ac:dyDescent="0.3">
      <c r="A22" s="35"/>
      <c r="B22" s="35"/>
      <c r="C22" s="35"/>
      <c r="D22" s="40"/>
      <c r="E22" s="36"/>
      <c r="F22" s="36"/>
      <c r="G22" s="37"/>
      <c r="H22" s="38"/>
      <c r="I22" s="39"/>
    </row>
    <row r="23" spans="1:9" x14ac:dyDescent="0.3">
      <c r="A23" s="35"/>
      <c r="B23" s="35"/>
      <c r="C23" s="35"/>
      <c r="D23" s="40"/>
      <c r="E23" s="36"/>
      <c r="F23" s="36"/>
      <c r="G23" s="37"/>
      <c r="H23" s="38"/>
      <c r="I23" s="39"/>
    </row>
    <row r="24" spans="1:9" x14ac:dyDescent="0.3">
      <c r="C24" s="35"/>
      <c r="G24" s="37"/>
      <c r="H24" s="38"/>
      <c r="I24" s="39"/>
    </row>
  </sheetData>
  <sheetProtection algorithmName="SHA-512" hashValue="ZAIsfLokTtMOLYH9OWngPyQ8UlaMjv4AEoVVHTm3gktiet8zU7c25nZyfwZsvD1KvPY+L3nxvG89GGxcyTJaWw==" saltValue="ItBYQ61+lZHxpew93orAh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4fd46784-a323-4a13-9ce7-d880620db66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2024-10-02T11:46:50Z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