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F23DBB3E-B7DE-4DEF-ADA8-57CEE51DDE2B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G12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<sst xmlns="http://schemas.openxmlformats.org/spreadsheetml/2006/main" count="38" uniqueCount="34">
  <si>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</si>
  <si>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</si>
  <si>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</si>
  <si>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</si>
  <si>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</si>
  <si>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</si>
  <si>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</si>
  <si>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</si>
  <si>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</si>
  <si>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</si>
  <si>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</si>
  <si>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</si>
  <si>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</si>
  <si>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</si>
  <si>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</si>
  <si>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</si>
  <si>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</si>
  <si>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</si>
  <si>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</si>
  <si>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</si>
  <si>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</si>
  <si>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</si>
  <si>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</si>
  <si>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</si>
  <si>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</si>
  <si>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</si>
  <si>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</si>
  <si>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</si>
  <si>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Unidad/Servicio/Suministro 1</t>
  </si>
  <si>
    <t>Campos a rellenar por Metro</t>
  </si>
  <si>
    <t>Campos a rellenar por el ofertante</t>
  </si>
  <si>
    <t>Campos calculados</t>
  </si>
  <si>
    <t>U1</t>
  </si>
  <si>
    <t>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</si>
</sst>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2"/>
  <sheetViews>
    <sheetView tabSelected="1" workbookViewId="0">
      <selection activeCell="F17" sqref="F17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33.28515625" style="4" customWidth="1"/>
    <col min="4" max="4" width="18.7109375" style="4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style="4" bestFit="1" customWidth="1"/>
    <col min="9" max="9" width="18.7109375" style="6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8" t="s">
        <v>2</v>
      </c>
      <c r="B2" s="9">
        <v>3</v>
      </c>
    </row>
    <row r="3" spans="1:9" ht="15" customHeight="1" thickBot="1" x14ac:dyDescent="0.3">
      <c r="A3" s="10" t="s">
        <v>3</v>
      </c>
      <c r="B3" s="11"/>
      <c r="C3" s="12"/>
      <c r="D3" s="13">
        <f>SUM(G:G)</f>
        <v>1276000</v>
      </c>
      <c r="E3" s="10" t="s">
        <v>4</v>
      </c>
      <c r="F3" s="11"/>
      <c r="G3" s="12"/>
      <c r="H3" s="13">
        <f>SUM(I:I)</f>
        <v>0</v>
      </c>
    </row>
    <row r="4" spans="1:9" ht="15" customHeight="1" thickBot="1" x14ac:dyDescent="0.3">
      <c r="A4" s="14" t="s">
        <v>5</v>
      </c>
      <c r="B4" s="15">
        <v>0.06</v>
      </c>
      <c r="C4" s="16" t="s">
        <v>6</v>
      </c>
      <c r="D4" s="17">
        <f>ROUND($D$3*B4,2)</f>
        <v>76560</v>
      </c>
      <c r="E4" s="18" t="s">
        <v>7</v>
      </c>
      <c r="F4" s="2"/>
      <c r="G4" s="16" t="s">
        <v>6</v>
      </c>
      <c r="H4" s="17">
        <f>ROUND($H$3*F4,2)</f>
        <v>0</v>
      </c>
    </row>
    <row r="5" spans="1:9" ht="15.75" thickBot="1" x14ac:dyDescent="0.3">
      <c r="A5" s="14" t="s">
        <v>8</v>
      </c>
      <c r="B5" s="15">
        <v>0.09</v>
      </c>
      <c r="C5" s="16" t="s">
        <v>9</v>
      </c>
      <c r="D5" s="17">
        <f>ROUND($D$3*B5,2)</f>
        <v>114840</v>
      </c>
      <c r="E5" s="18" t="s">
        <v>10</v>
      </c>
      <c r="F5" s="2"/>
      <c r="G5" s="16" t="s">
        <v>9</v>
      </c>
      <c r="H5" s="17">
        <f>ROUND($H$3*F5,2)</f>
        <v>0</v>
      </c>
    </row>
    <row r="6" spans="1:9" ht="15.75" thickBot="1" x14ac:dyDescent="0.3">
      <c r="A6" s="19" t="s">
        <v>11</v>
      </c>
      <c r="B6" s="20"/>
      <c r="C6" s="21"/>
      <c r="D6" s="17">
        <f>SUM(D3,D4,D5)</f>
        <v>1467400</v>
      </c>
      <c r="E6" s="19" t="s">
        <v>12</v>
      </c>
      <c r="F6" s="20"/>
      <c r="G6" s="21"/>
      <c r="H6" s="17">
        <f>SUM(H3,H4,H5)</f>
        <v>0</v>
      </c>
    </row>
    <row r="7" spans="1:9" ht="15.75" thickBot="1" x14ac:dyDescent="0.3">
      <c r="A7" s="22" t="s">
        <v>13</v>
      </c>
      <c r="B7" s="23">
        <v>0.21</v>
      </c>
      <c r="C7" s="16" t="s">
        <v>14</v>
      </c>
      <c r="D7" s="17">
        <f>ROUND($D$6*B7,2)</f>
        <v>308154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9" ht="15.75" thickBot="1" x14ac:dyDescent="0.3">
      <c r="A8" s="26" t="s">
        <v>15</v>
      </c>
      <c r="B8" s="27"/>
      <c r="C8" s="28"/>
      <c r="D8" s="29">
        <f>SUM(D6:D7)</f>
        <v>1775554</v>
      </c>
      <c r="E8" s="26" t="s">
        <v>16</v>
      </c>
      <c r="F8" s="27"/>
      <c r="G8" s="28"/>
      <c r="H8" s="29">
        <f>SUM(H6:H7)</f>
        <v>0</v>
      </c>
    </row>
    <row r="9" spans="1:9" ht="15.75" thickBot="1" x14ac:dyDescent="0.3"/>
    <row r="10" spans="1:9" ht="15.75" thickBot="1" x14ac:dyDescent="0.3">
      <c r="A10" s="30"/>
      <c r="F10" s="31" t="s">
        <v>17</v>
      </c>
      <c r="G10" s="32"/>
      <c r="H10" s="31" t="s">
        <v>18</v>
      </c>
      <c r="I10" s="32"/>
    </row>
    <row r="11" spans="1:9" x14ac:dyDescent="0.25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9" x14ac:dyDescent="0.25">
      <c r="A12" s="35"/>
      <c r="B12" s="35" t="s">
        <v>32</v>
      </c>
      <c r="C12" s="35" t="s">
        <v>28</v>
      </c>
      <c r="D12" s="36" t="s">
        <v>33</v>
      </c>
      <c r="E12" s="37">
        <v>580</v>
      </c>
      <c r="F12" s="37">
        <v>2200</v>
      </c>
      <c r="G12" s="38">
        <f t="shared" ref="G12" si="0">ROUND(E12*F12,2)</f>
        <v>1276000</v>
      </c>
      <c r="H12" s="3"/>
      <c r="I12" s="39">
        <f t="shared" ref="I12" si="1">ROUND(E12*H12,2)</f>
        <v>0</v>
      </c>
    </row>
  </sheetData>
  <sheetProtection algorithmName="SHA-512" hashValue="feKe4iIC6rr2I8uUii3evUD8nV0iq0lp3JmC/wx2X3FYRBrAkTFRpVtx48xkE9CwzsOtMIb91XLJ6kfPfL+rEA==" saltValue="VL5MFAtR2k8wZ0W+gO68l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2 I1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1" t="s">
        <v>30</v>
      </c>
    </row>
    <row r="3" spans="2:2" ht="15.75" thickBot="1" x14ac:dyDescent="0.3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2024-09-23T12:13:08Z</dcterms:created>
  <dcterms:modified xsi:type="dcterms:W3CDTF">2024-09-23T12:17:17Z</dcterms:modified>
  <cp:category/>
  <cp:contentStatus/>
</cp:coreProperties>
</file>