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704DCD17-409C-44A3-B3EC-5AB8B0E6678E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 l="1"/>
  <c r="G12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<sst xmlns="http://schemas.openxmlformats.org/spreadsheetml/2006/main" count="38" uniqueCount="34">
  <si>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</si>
  <si>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</si>
  <si>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</si>
  <si>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</si>
  <si>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</si>
  <si>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</si>
  <si>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</si>
  <si>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</si>
  <si>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</si>
  <si>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</si>
  <si>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</si>
  <si>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</si>
  <si>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</si>
  <si>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</si>
  <si>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</si>
  <si>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</si>
  <si>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</si>
  <si>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</si>
  <si>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</si>
  <si>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</si>
  <si>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</si>
  <si>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</si>
  <si>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</si>
  <si>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</si>
  <si>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</si>
  <si>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</si>
  <si>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</si>
  <si>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</si>
  <si>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Unidad/Servicio/Suministro 1</t>
  </si>
  <si>
    <t>Campos a rellenar por Metro</t>
  </si>
  <si>
    <t>Campos a rellenar por el ofertante</t>
  </si>
  <si>
    <t>Campos calculados</t>
  </si>
  <si>
    <t>U1</t>
  </si>
  <si>
    <t>ud.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</si>
</sst>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1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2"/>
  <sheetViews>
    <sheetView tabSelected="1" workbookViewId="0">
      <selection activeCell="H12" sqref="H12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5" customWidth="1"/>
    <col min="6" max="6" width="18" style="5" bestFit="1" customWidth="1"/>
    <col min="7" max="7" width="22.5703125" style="6" customWidth="1"/>
    <col min="8" max="8" width="19.7109375" bestFit="1" customWidth="1"/>
    <col min="9" max="9" width="18.7109375" style="5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4" t="s">
        <v>0</v>
      </c>
      <c r="H1" s="4" t="s">
        <v>1</v>
      </c>
    </row>
    <row r="2" spans="1:9" ht="15.75" thickBot="1" x14ac:dyDescent="0.3">
      <c r="A2" s="7" t="s">
        <v>2</v>
      </c>
      <c r="B2" s="8">
        <v>1</v>
      </c>
    </row>
    <row r="3" spans="1:9" ht="15" customHeight="1" thickBot="1" x14ac:dyDescent="0.3">
      <c r="A3" s="30" t="s">
        <v>3</v>
      </c>
      <c r="B3" s="31"/>
      <c r="C3" s="32"/>
      <c r="D3" s="9">
        <f>SUM(G:G)</f>
        <v>585200</v>
      </c>
      <c r="E3" s="30" t="s">
        <v>4</v>
      </c>
      <c r="F3" s="31"/>
      <c r="G3" s="32"/>
      <c r="H3" s="9">
        <f>SUM(I:I)</f>
        <v>0</v>
      </c>
    </row>
    <row r="4" spans="1:9" ht="15" customHeight="1" thickBot="1" x14ac:dyDescent="0.3">
      <c r="A4" s="10" t="s">
        <v>5</v>
      </c>
      <c r="B4" s="11">
        <v>0.06</v>
      </c>
      <c r="C4" s="12" t="s">
        <v>6</v>
      </c>
      <c r="D4" s="13">
        <f>ROUND($D$3*B4,2)</f>
        <v>35112</v>
      </c>
      <c r="E4" s="14" t="s">
        <v>7</v>
      </c>
      <c r="F4" s="2"/>
      <c r="G4" s="12" t="s">
        <v>6</v>
      </c>
      <c r="H4" s="13">
        <f>ROUND($H$3*F4,2)</f>
        <v>0</v>
      </c>
    </row>
    <row r="5" spans="1:9" ht="15.75" thickBot="1" x14ac:dyDescent="0.3">
      <c r="A5" s="10" t="s">
        <v>8</v>
      </c>
      <c r="B5" s="11">
        <v>0.09</v>
      </c>
      <c r="C5" s="12" t="s">
        <v>9</v>
      </c>
      <c r="D5" s="13">
        <f>ROUND($D$3*B5,2)</f>
        <v>52668</v>
      </c>
      <c r="E5" s="14" t="s">
        <v>10</v>
      </c>
      <c r="F5" s="2"/>
      <c r="G5" s="12" t="s">
        <v>9</v>
      </c>
      <c r="H5" s="13">
        <f>ROUND($H$3*F5,2)</f>
        <v>0</v>
      </c>
    </row>
    <row r="6" spans="1:9" ht="15.75" thickBot="1" x14ac:dyDescent="0.3">
      <c r="A6" s="33" t="s">
        <v>11</v>
      </c>
      <c r="B6" s="34"/>
      <c r="C6" s="35"/>
      <c r="D6" s="13">
        <f>SUM(D3,D4,D5)</f>
        <v>672980</v>
      </c>
      <c r="E6" s="33" t="s">
        <v>12</v>
      </c>
      <c r="F6" s="34"/>
      <c r="G6" s="35"/>
      <c r="H6" s="13">
        <f>SUM(H3,H4,H5)</f>
        <v>0</v>
      </c>
    </row>
    <row r="7" spans="1:9" ht="15.75" thickBot="1" x14ac:dyDescent="0.3">
      <c r="A7" s="15" t="s">
        <v>13</v>
      </c>
      <c r="B7" s="16">
        <v>0.21</v>
      </c>
      <c r="C7" s="12" t="s">
        <v>14</v>
      </c>
      <c r="D7" s="13">
        <f>ROUND($D$6*B7,2)</f>
        <v>141325.79999999999</v>
      </c>
      <c r="E7" s="17" t="s">
        <v>13</v>
      </c>
      <c r="F7" s="18">
        <f>B7</f>
        <v>0.21</v>
      </c>
      <c r="G7" s="12" t="s">
        <v>14</v>
      </c>
      <c r="H7" s="13">
        <f>ROUND($H$6*F7,2)</f>
        <v>0</v>
      </c>
    </row>
    <row r="8" spans="1:9" ht="15.75" thickBot="1" x14ac:dyDescent="0.3">
      <c r="A8" s="36" t="s">
        <v>15</v>
      </c>
      <c r="B8" s="37"/>
      <c r="C8" s="38"/>
      <c r="D8" s="19">
        <f>SUM(D6:D7)</f>
        <v>814305.8</v>
      </c>
      <c r="E8" s="36" t="s">
        <v>16</v>
      </c>
      <c r="F8" s="37"/>
      <c r="G8" s="38"/>
      <c r="H8" s="19">
        <f>SUM(H6:H7)</f>
        <v>0</v>
      </c>
    </row>
    <row r="9" spans="1:9" ht="15.75" thickBot="1" x14ac:dyDescent="0.3"/>
    <row r="10" spans="1:9" ht="15.75" thickBot="1" x14ac:dyDescent="0.3">
      <c r="A10" s="20"/>
      <c r="F10" s="28" t="s">
        <v>17</v>
      </c>
      <c r="G10" s="29"/>
      <c r="H10" s="28" t="s">
        <v>18</v>
      </c>
      <c r="I10" s="29"/>
    </row>
    <row r="11" spans="1:9" x14ac:dyDescent="0.25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9" x14ac:dyDescent="0.25">
      <c r="A12" s="23"/>
      <c r="B12" s="23" t="s">
        <v>32</v>
      </c>
      <c r="C12" s="23" t="s">
        <v>28</v>
      </c>
      <c r="D12" s="24" t="s">
        <v>33</v>
      </c>
      <c r="E12" s="25">
        <v>266</v>
      </c>
      <c r="F12" s="25">
        <v>2200</v>
      </c>
      <c r="G12" s="26">
        <f t="shared" ref="G12" si="0">ROUND(E12*F12,2)</f>
        <v>585200</v>
      </c>
      <c r="H12" s="3"/>
      <c r="I12" s="27">
        <f t="shared" ref="I12" si="1">ROUND(E12*H12,2)</f>
        <v>0</v>
      </c>
    </row>
  </sheetData>
  <sheetProtection algorithmName="SHA-512" hashValue="nUND1rpPPwiSyoZyhSL2EqqmWjwL/4D8BnJxVjjpqaIw5BUBoa0O9MqejuRwgb8S6VcLdHpiLNOkcklm4xzkwg==" saltValue="9w6kiURKGkxCIOcD8OyKo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" numberStoredAsText="1"/>
    <ignoredError sqref="G12 I12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29</v>
      </c>
    </row>
    <row r="2" spans="2:2" ht="15.75" thickBot="1" x14ac:dyDescent="0.3">
      <c r="B2" s="1" t="s">
        <v>30</v>
      </c>
    </row>
    <row r="3" spans="2:2" ht="15.75" thickBot="1" x14ac:dyDescent="0.3">
      <c r="B3" s="1" t="s">
        <v>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2024-06-26T06:51:26Z</dcterms:created>
  <dcterms:modified xsi:type="dcterms:W3CDTF">2024-06-26T09:18:55Z</dcterms:modified>
  <cp:category/>
  <cp:contentStatus/>
</cp:coreProperties>
</file>