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70ED086B-85B9-47EC-BCF7-5AE8C0E82F11}" xr6:coauthVersionLast="47" xr6:coauthVersionMax="47" xr10:uidLastSave="{00000000-0000-0000-0000-000000000000}"/>
  <bookViews>
    <workbookView xWindow="-120" yWindow="-120" windowWidth="23280" windowHeight="12600" xr2:uid="{14455B24-ECD6-427A-8E18-7FAECAD3AB9B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5" i="1"/>
  <c r="I14" i="1"/>
  <c r="G14" i="1"/>
  <c r="D3" i="1" l="1"/>
  <c r="H3" i="1"/>
  <c r="H5" i="1" s="1"/>
  <c r="D4" i="1" l="1"/>
  <c r="D5" i="1"/>
  <c r="H4" i="1"/>
  <c r="H6" i="1" s="1"/>
  <c r="H7" i="1" s="1"/>
  <c r="H8" i="1" s="1"/>
  <c r="D6" i="1" l="1"/>
  <c r="D7" i="1" s="1"/>
  <c r="D8" i="1" s="1"/>
</calcChain>
</file>

<file path=xl/sharedStrings.xml><?xml version="1.0" encoding="utf-8"?>
<sst xmlns="http://schemas.openxmlformats.org/spreadsheetml/2006/main" count="49" uniqueCount="41">
  <si>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</si>
  <si>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</si>
  <si>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</si>
  <si>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</si>
  <si>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</si>
  <si>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</si>
  <si>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</si>
  <si>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</si>
  <si>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</si>
  <si>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</si>
  <si>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</si>
  <si>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</si>
  <si>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</si>
  <si>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</si>
  <si>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</si>
  <si>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</si>
  <si>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</si>
  <si>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</si>
  <si>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</si>
  <si>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</si>
  <si>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</si>
  <si>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</si>
  <si>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</si>
  <si>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</si>
  <si>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</si>
  <si>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</si>
  <si>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</si>
  <si>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</si>
  <si>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</si>
  <si>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T01</t>
  </si>
  <si>
    <t>CONSULTA TRAUMATOLOGIA</t>
  </si>
  <si>
    <t>1.1</t>
  </si>
  <si>
    <t>C01</t>
  </si>
  <si>
    <t>VIGILANCIA DE LA SALUD (CECO 5601)</t>
  </si>
  <si>
    <t>UC01</t>
  </si>
  <si>
    <t>CONSULTA MEDICA</t>
  </si>
  <si>
    <t>ud</t>
  </si>
  <si>
    <t>1.2</t>
  </si>
  <si>
    <t>C02</t>
  </si>
  <si>
    <t>AUTOSEGURO (CECO 5602)</t>
  </si>
  <si>
    <t>UC02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</si>
</sst>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2" fontId="3" fillId="4" borderId="6" xfId="0" quotePrefix="1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4" fontId="2" fillId="4" borderId="7" xfId="0" applyNumberFormat="1" applyFont="1" applyFill="1" applyBorder="1"/>
    <xf numFmtId="0" fontId="0" fillId="0" borderId="0" xfId="0" applyProtection="1">
      <protection locked="0"/>
    </xf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2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0" fontId="3" fillId="0" borderId="0" xfId="0" applyFont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  <xf numFmtId="4" fontId="3" fillId="5" borderId="0" xfId="0" applyNumberFormat="1" applyFont="1" applyFill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175261</xdr:colOff>
      <xdr:row>3</xdr:row>
      <xdr:rowOff>178251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03BE01-74D3-4C79-AD77-DCB7C2030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A2642-2B27-4C90-A14F-A2C796220AEF}">
  <dimension ref="A1:I16"/>
  <sheetViews>
    <sheetView tabSelected="1" workbookViewId="0">
      <selection activeCell="B2" sqref="B2"/>
    </sheetView>
  </sheetViews>
  <sheetFormatPr baseColWidth="10" defaultRowHeight="15" x14ac:dyDescent="0.25"/>
  <cols>
    <col min="1" max="1" width="19.42578125" bestFit="1" customWidth="1"/>
    <col min="2" max="2" width="11.28515625" bestFit="1" customWidth="1"/>
    <col min="3" max="3" width="32.7109375" bestFit="1" customWidth="1"/>
    <col min="4" max="4" width="15.7109375" bestFit="1" customWidth="1"/>
    <col min="6" max="6" width="17.7109375" bestFit="1" customWidth="1"/>
    <col min="7" max="7" width="21.28515625" bestFit="1" customWidth="1"/>
    <col min="8" max="8" width="19.42578125" bestFit="1" customWidth="1"/>
    <col min="9" max="9" width="15.42578125" bestFit="1" customWidth="1"/>
  </cols>
  <sheetData>
    <row r="1" spans="1:9" ht="15.75" thickBot="1" x14ac:dyDescent="0.3">
      <c r="D1" s="1" t="s">
        <v>0</v>
      </c>
      <c r="E1" s="2"/>
      <c r="F1" s="3"/>
      <c r="G1" s="4"/>
      <c r="H1" s="1" t="s">
        <v>1</v>
      </c>
      <c r="I1" s="5"/>
    </row>
    <row r="2" spans="1:9" ht="15.75" thickBot="1" x14ac:dyDescent="0.3">
      <c r="A2" s="6" t="s">
        <v>2</v>
      </c>
      <c r="B2" s="7">
        <v>1</v>
      </c>
      <c r="E2" s="2"/>
      <c r="F2" s="3"/>
      <c r="G2" s="4"/>
      <c r="I2" s="5"/>
    </row>
    <row r="3" spans="1:9" ht="15.75" thickBot="1" x14ac:dyDescent="0.3">
      <c r="A3" s="34" t="s">
        <v>3</v>
      </c>
      <c r="B3" s="35"/>
      <c r="C3" s="36"/>
      <c r="D3" s="8">
        <f>SUM(G:G)</f>
        <v>88710.42</v>
      </c>
      <c r="E3" s="34" t="s">
        <v>4</v>
      </c>
      <c r="F3" s="35"/>
      <c r="G3" s="36"/>
      <c r="H3" s="8">
        <f>SUM(I:I)</f>
        <v>0</v>
      </c>
      <c r="I3" s="5"/>
    </row>
    <row r="4" spans="1:9" ht="15.75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14"/>
      <c r="G4" s="11" t="s">
        <v>6</v>
      </c>
      <c r="H4" s="12">
        <f>ROUND($H$3*F4,2)</f>
        <v>0</v>
      </c>
      <c r="I4" s="5"/>
    </row>
    <row r="5" spans="1:9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14"/>
      <c r="G5" s="11" t="s">
        <v>9</v>
      </c>
      <c r="H5" s="12">
        <f>ROUND($H$3*F5,2)</f>
        <v>0</v>
      </c>
      <c r="I5" s="5"/>
    </row>
    <row r="6" spans="1:9" ht="15.75" thickBot="1" x14ac:dyDescent="0.3">
      <c r="A6" s="37" t="s">
        <v>11</v>
      </c>
      <c r="B6" s="38"/>
      <c r="C6" s="39"/>
      <c r="D6" s="12">
        <f>SUM(D3,D4,D5)</f>
        <v>88710.42</v>
      </c>
      <c r="E6" s="37" t="s">
        <v>12</v>
      </c>
      <c r="F6" s="38"/>
      <c r="G6" s="39"/>
      <c r="H6" s="12">
        <f>SUM(H3,H4,H5)</f>
        <v>0</v>
      </c>
      <c r="I6" s="5"/>
    </row>
    <row r="7" spans="1:9" ht="15.75" thickBot="1" x14ac:dyDescent="0.3">
      <c r="A7" s="15" t="s">
        <v>13</v>
      </c>
      <c r="B7" s="16">
        <v>0</v>
      </c>
      <c r="C7" s="11" t="s">
        <v>14</v>
      </c>
      <c r="D7" s="12">
        <f>ROUND($D$6*B7,2)</f>
        <v>0</v>
      </c>
      <c r="E7" s="17" t="s">
        <v>13</v>
      </c>
      <c r="F7" s="14">
        <v>0</v>
      </c>
      <c r="G7" s="11" t="s">
        <v>14</v>
      </c>
      <c r="H7" s="12">
        <f>ROUND($H$6*F7,2)</f>
        <v>0</v>
      </c>
      <c r="I7" s="5"/>
    </row>
    <row r="8" spans="1:9" ht="15.75" thickBot="1" x14ac:dyDescent="0.3">
      <c r="A8" s="40" t="s">
        <v>15</v>
      </c>
      <c r="B8" s="41"/>
      <c r="C8" s="42"/>
      <c r="D8" s="18">
        <f>SUM(D6:D7)</f>
        <v>88710.42</v>
      </c>
      <c r="E8" s="40" t="s">
        <v>16</v>
      </c>
      <c r="F8" s="41"/>
      <c r="G8" s="42"/>
      <c r="H8" s="18">
        <f>SUM(H6:H7)</f>
        <v>0</v>
      </c>
      <c r="I8" s="5"/>
    </row>
    <row r="9" spans="1:9" ht="15.75" thickBot="1" x14ac:dyDescent="0.3">
      <c r="E9" s="2"/>
      <c r="F9" s="3"/>
      <c r="G9" s="4"/>
      <c r="H9" s="19"/>
      <c r="I9" s="5"/>
    </row>
    <row r="10" spans="1:9" ht="15.75" thickBot="1" x14ac:dyDescent="0.3">
      <c r="A10" s="20"/>
      <c r="E10" s="2"/>
      <c r="F10" s="32" t="s">
        <v>17</v>
      </c>
      <c r="G10" s="33"/>
      <c r="H10" s="32" t="s">
        <v>18</v>
      </c>
      <c r="I10" s="33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3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4" t="s">
        <v>28</v>
      </c>
      <c r="B12" s="24" t="s">
        <v>29</v>
      </c>
      <c r="C12" s="24" t="s">
        <v>30</v>
      </c>
      <c r="D12" s="24"/>
      <c r="E12" s="25"/>
      <c r="F12" s="26"/>
      <c r="G12" s="27"/>
      <c r="H12" s="43"/>
      <c r="I12" s="28"/>
    </row>
    <row r="13" spans="1:9" x14ac:dyDescent="0.25">
      <c r="A13" s="24" t="s">
        <v>31</v>
      </c>
      <c r="B13" s="24" t="s">
        <v>32</v>
      </c>
      <c r="C13" s="24" t="s">
        <v>33</v>
      </c>
      <c r="D13" s="24"/>
      <c r="F13" s="26"/>
      <c r="G13" s="27"/>
      <c r="H13" s="43"/>
      <c r="I13" s="28"/>
    </row>
    <row r="14" spans="1:9" x14ac:dyDescent="0.25">
      <c r="A14" s="24" t="s">
        <v>31</v>
      </c>
      <c r="B14" s="24" t="s">
        <v>34</v>
      </c>
      <c r="C14" s="20" t="s">
        <v>35</v>
      </c>
      <c r="D14" s="24" t="s">
        <v>36</v>
      </c>
      <c r="E14" s="29">
        <v>240</v>
      </c>
      <c r="F14" s="3">
        <v>18.481337499999999</v>
      </c>
      <c r="G14" s="30">
        <f>ROUND(E14*F14,2)</f>
        <v>4435.5200000000004</v>
      </c>
      <c r="H14" s="31"/>
      <c r="I14" s="28">
        <f>ROUND(E14*H14,2)</f>
        <v>0</v>
      </c>
    </row>
    <row r="15" spans="1:9" x14ac:dyDescent="0.25">
      <c r="A15" s="24" t="s">
        <v>37</v>
      </c>
      <c r="B15" s="24" t="s">
        <v>38</v>
      </c>
      <c r="C15" s="20" t="s">
        <v>39</v>
      </c>
      <c r="D15" s="24"/>
      <c r="F15" s="3"/>
      <c r="G15" s="30"/>
      <c r="H15" s="43"/>
      <c r="I15" s="28">
        <f t="shared" ref="I15" si="0">ROUND(E15*H15,2)</f>
        <v>0</v>
      </c>
    </row>
    <row r="16" spans="1:9" x14ac:dyDescent="0.25">
      <c r="A16" s="24" t="s">
        <v>37</v>
      </c>
      <c r="B16" s="24" t="s">
        <v>40</v>
      </c>
      <c r="C16" s="20" t="s">
        <v>35</v>
      </c>
      <c r="D16" s="24" t="s">
        <v>36</v>
      </c>
      <c r="E16">
        <v>4560</v>
      </c>
      <c r="F16" s="3">
        <v>18.481337499999999</v>
      </c>
      <c r="G16" s="30">
        <f>ROUND(E16*F16,2)</f>
        <v>84274.9</v>
      </c>
      <c r="H16" s="31"/>
      <c r="I16" s="28">
        <f>ROUND(E16*H16,2)</f>
        <v>0</v>
      </c>
    </row>
  </sheetData>
  <sheetProtection algorithmName="SHA-512" hashValue="67jEDNNL8UAFrbw6BpgcnTHOFoT/2PCFaqgoxR5eg0nawwhpytfIzFbKd8iXIQjJ+eqd4F8/ygTSGQeEgFOA7w==" saltValue="razeyQKQ0wjKxg18fVEpC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2024-10-04T08:30:46Z</dcterms:created>
  <dcterms:modified xsi:type="dcterms:W3CDTF">2024-11-06T15:19:06Z</dcterms:modified>
</cp:coreProperties>
</file>