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ontratacion Publica\01_Contratos_con_licitacion\2024\A_SUM_044471_2024_Congelados_2025\01_Inicio\"/>
    </mc:Choice>
  </mc:AlternateContent>
  <bookViews>
    <workbookView xWindow="0" yWindow="0" windowWidth="30720" windowHeight="1351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J50" i="1" s="1"/>
  <c r="H51" i="1"/>
  <c r="I51" i="1" s="1"/>
  <c r="H52" i="1"/>
  <c r="I52" i="1" s="1"/>
  <c r="H53" i="1"/>
  <c r="I53" i="1" s="1"/>
  <c r="H28" i="1"/>
  <c r="I28" i="1" s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28" i="1"/>
  <c r="J52" i="1" l="1"/>
  <c r="J51" i="1"/>
  <c r="J40" i="1"/>
  <c r="J39" i="1"/>
  <c r="J38" i="1"/>
  <c r="J49" i="1"/>
  <c r="J37" i="1"/>
  <c r="J48" i="1"/>
  <c r="J36" i="1"/>
  <c r="J47" i="1"/>
  <c r="J35" i="1"/>
  <c r="J46" i="1"/>
  <c r="J34" i="1"/>
  <c r="J45" i="1"/>
  <c r="J33" i="1"/>
  <c r="J44" i="1"/>
  <c r="J32" i="1"/>
  <c r="I42" i="1"/>
  <c r="J42" i="1" s="1"/>
  <c r="J43" i="1"/>
  <c r="J31" i="1"/>
  <c r="J30" i="1"/>
  <c r="J53" i="1"/>
  <c r="J41" i="1"/>
  <c r="J29" i="1"/>
  <c r="J28" i="1"/>
  <c r="H54" i="1"/>
  <c r="I54" i="1" l="1"/>
  <c r="J54" i="1"/>
</calcChain>
</file>

<file path=xl/sharedStrings.xml><?xml version="1.0" encoding="utf-8"?>
<sst xmlns="http://schemas.openxmlformats.org/spreadsheetml/2006/main" count="77" uniqueCount="53">
  <si>
    <t>ANEXO I.1: MODELO DE PROPOSICIÓN ECONÓMICA</t>
  </si>
  <si>
    <t>Nombre y apellidos de la persona/s que firman la oferta:</t>
  </si>
  <si>
    <t>DNI/NIE:</t>
  </si>
  <si>
    <t>actuando en nombre propio o en representación de (nombre y apellidos/razón social del licitador):</t>
  </si>
  <si>
    <t>NIF</t>
  </si>
  <si>
    <t>con domicilio en (domicilio del licitador):</t>
  </si>
  <si>
    <t>Consultado el anuncio de licitación del contrato:</t>
  </si>
  <si>
    <t>Suministro de productos congelados para el Hospital Virgen de la Poveda</t>
  </si>
  <si>
    <t>publicado en:</t>
  </si>
  <si>
    <t>Fecha perfil del contratante:</t>
  </si>
  <si>
    <t>Portal de la Contratción Pública de la Comunidad de Madrid</t>
  </si>
  <si>
    <t>Enterado de las condiciones, requisitos y obligaciones establecidos en los pliegos de cláusulas administrativas y de prescripciones técnicas particulares, cuyo contenido declara conocer y acepta plenamente, y de las obligaciones sobre protección del medio ambiente y las relativas a las condiciones sobre protección del empleo, condiciones de trabajo y prevención de riesgos laborales vigentes en la Comunidad de Madrid, contenidas en la normativa en materia laboral, de seguridad social, de integración social de personas con discapacidad y de prevención de riesgos laborales, así como  las obligaciones contenidas en el convenio colectivo que le sea de aplicación, sin que la oferta realizada pueda justificar una causa económica, organizativa, técnica o de producción para modificar las citadas obligaciones, comprometiéndose a acreditar el cumplimiento de la referida obligación ante el órgano de contratación, cuando sea requerido para ello, en cualquier momento durante la vigencia del contrato, se compromete a tomar a su cargo la ejecución del contrato, en las condiciones siguientes:</t>
  </si>
  <si>
    <t>Nº</t>
  </si>
  <si>
    <t>Producto</t>
  </si>
  <si>
    <t>Nº de
uds
licitadas</t>
  </si>
  <si>
    <t>Precio
unitario
ofertado
sin I.V.A.</t>
  </si>
  <si>
    <t>Tipo
I.V.A.
(%)</t>
  </si>
  <si>
    <t>Precio
unitario ofertado
con I.V.A.</t>
  </si>
  <si>
    <t>Precio
total 
sin I.V.A.</t>
  </si>
  <si>
    <t>Importe
total 
del I.V.A.</t>
  </si>
  <si>
    <t>Importe
total
con I.V.A.</t>
  </si>
  <si>
    <t>ALBONDIGAS PESCADO CONGELADA KG</t>
  </si>
  <si>
    <t>KILO</t>
  </si>
  <si>
    <t>ALBONDIGAS POLLO CONG.</t>
  </si>
  <si>
    <t>ALBONDIGAS TERNERA CONG.</t>
  </si>
  <si>
    <t>ATUN TACOS CONG.</t>
  </si>
  <si>
    <t>BACALAO FILETE CONG.</t>
  </si>
  <si>
    <t>CANELONES ATUN</t>
  </si>
  <si>
    <t>EMPANADILLAS ATUN CONG.</t>
  </si>
  <si>
    <t>GAMBA GR PELADA CONGELADA</t>
  </si>
  <si>
    <t xml:space="preserve">GULAS </t>
  </si>
  <si>
    <t>LANGOSTINO COCIDO</t>
  </si>
  <si>
    <t>CENTROS DE MERLUZA CONGELADOS</t>
  </si>
  <si>
    <t>MEJILLON</t>
  </si>
  <si>
    <t xml:space="preserve">MERLUZA FILETE SIN PIEL </t>
  </si>
  <si>
    <t>MERLUZA VARITAS REBOZADAS CONGELADAS</t>
  </si>
  <si>
    <t xml:space="preserve">PALITOS CANGREJO (SURIMI) </t>
  </si>
  <si>
    <t>PANGA FILETE CONGELADO</t>
  </si>
  <si>
    <t xml:space="preserve">PERCA </t>
  </si>
  <si>
    <t>TARTA DE CHOCOLATE SIN AZUCAR</t>
  </si>
  <si>
    <t>UNIDAD</t>
  </si>
  <si>
    <t>TARTA DE QUESO SIN AZUCAR</t>
  </si>
  <si>
    <t>BERENJENA CONG.</t>
  </si>
  <si>
    <t>BROCOLI CONG.</t>
  </si>
  <si>
    <t>CALABACIN CONG.</t>
  </si>
  <si>
    <t>CALABAZA CONG.</t>
  </si>
  <si>
    <t>COLIFLOR CONG.</t>
  </si>
  <si>
    <t>PUERRO CONG.</t>
  </si>
  <si>
    <t xml:space="preserve">ZANAHORIA BABY </t>
  </si>
  <si>
    <t>A/SUM-044471/2024</t>
  </si>
  <si>
    <t>Fecha y firma del licitador:</t>
  </si>
  <si>
    <t xml:space="preserve">Unidad
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</si>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</sst>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Arial"/>
      <family val="2"/>
    </font>
    <font>
      <sz val="10"/>
      <color theme="1"/>
      <name val="Times New Roman"/>
      <family val="1"/>
    </font>
    <font>
      <b/>
      <sz val="9"/>
      <color theme="0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3" borderId="7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1" fontId="5" fillId="3" borderId="8" xfId="0" applyNumberFormat="1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Protection="1"/>
    <xf numFmtId="49" fontId="12" fillId="4" borderId="12" xfId="0" applyNumberFormat="1" applyFont="1" applyFill="1" applyBorder="1" applyAlignment="1" applyProtection="1">
      <alignment horizontal="left"/>
    </xf>
    <xf numFmtId="0" fontId="10" fillId="4" borderId="12" xfId="0" applyFont="1" applyFill="1" applyBorder="1" applyProtection="1"/>
    <xf numFmtId="0" fontId="12" fillId="4" borderId="12" xfId="0" applyNumberFormat="1" applyFont="1" applyFill="1" applyBorder="1" applyAlignment="1" applyProtection="1">
      <alignment horizontal="center"/>
    </xf>
    <xf numFmtId="0" fontId="2" fillId="4" borderId="13" xfId="0" applyFont="1" applyFill="1" applyBorder="1" applyProtection="1"/>
    <xf numFmtId="49" fontId="12" fillId="4" borderId="1" xfId="0" applyNumberFormat="1" applyFont="1" applyFill="1" applyBorder="1" applyAlignment="1" applyProtection="1">
      <alignment horizontal="left"/>
    </xf>
    <xf numFmtId="0" fontId="10" fillId="4" borderId="1" xfId="0" applyFont="1" applyFill="1" applyBorder="1" applyProtection="1"/>
    <xf numFmtId="0" fontId="12" fillId="4" borderId="1" xfId="0" applyNumberFormat="1" applyFont="1" applyFill="1" applyBorder="1" applyAlignment="1" applyProtection="1">
      <alignment horizontal="center"/>
    </xf>
    <xf numFmtId="0" fontId="2" fillId="4" borderId="20" xfId="0" applyFont="1" applyFill="1" applyBorder="1" applyProtection="1"/>
    <xf numFmtId="49" fontId="12" fillId="4" borderId="22" xfId="0" applyNumberFormat="1" applyFont="1" applyFill="1" applyBorder="1" applyAlignment="1" applyProtection="1">
      <alignment horizontal="left"/>
    </xf>
    <xf numFmtId="0" fontId="10" fillId="4" borderId="22" xfId="0" applyFont="1" applyFill="1" applyBorder="1" applyProtection="1"/>
    <xf numFmtId="0" fontId="12" fillId="4" borderId="22" xfId="0" applyNumberFormat="1" applyFont="1" applyFill="1" applyBorder="1" applyAlignment="1" applyProtection="1">
      <alignment horizontal="center"/>
    </xf>
    <xf numFmtId="4" fontId="11" fillId="0" borderId="7" xfId="0" applyNumberFormat="1" applyFont="1" applyBorder="1" applyAlignment="1" applyProtection="1">
      <alignment vertical="center"/>
    </xf>
    <xf numFmtId="4" fontId="11" fillId="0" borderId="8" xfId="0" applyNumberFormat="1" applyFont="1" applyBorder="1" applyAlignment="1" applyProtection="1">
      <alignment vertical="center"/>
    </xf>
    <xf numFmtId="4" fontId="11" fillId="0" borderId="9" xfId="0" applyNumberFormat="1" applyFont="1" applyBorder="1" applyAlignment="1" applyProtection="1">
      <alignment vertical="center"/>
    </xf>
    <xf numFmtId="4" fontId="13" fillId="0" borderId="12" xfId="0" applyNumberFormat="1" applyFont="1" applyBorder="1" applyAlignment="1" applyProtection="1">
      <alignment horizontal="center"/>
    </xf>
    <xf numFmtId="4" fontId="10" fillId="0" borderId="12" xfId="0" applyNumberFormat="1" applyFont="1" applyBorder="1" applyProtection="1"/>
    <xf numFmtId="4" fontId="10" fillId="0" borderId="18" xfId="0" applyNumberFormat="1" applyFont="1" applyBorder="1" applyProtection="1"/>
    <xf numFmtId="4" fontId="13" fillId="0" borderId="1" xfId="0" applyNumberFormat="1" applyFont="1" applyBorder="1" applyAlignment="1" applyProtection="1">
      <alignment horizontal="center"/>
    </xf>
    <xf numFmtId="4" fontId="10" fillId="0" borderId="1" xfId="0" applyNumberFormat="1" applyFont="1" applyBorder="1" applyProtection="1"/>
    <xf numFmtId="4" fontId="10" fillId="0" borderId="19" xfId="0" applyNumberFormat="1" applyFont="1" applyBorder="1" applyProtection="1"/>
    <xf numFmtId="4" fontId="13" fillId="0" borderId="22" xfId="0" applyNumberFormat="1" applyFont="1" applyBorder="1" applyAlignment="1" applyProtection="1">
      <alignment horizontal="center"/>
    </xf>
    <xf numFmtId="4" fontId="10" fillId="0" borderId="22" xfId="0" applyNumberFormat="1" applyFont="1" applyBorder="1" applyProtection="1"/>
    <xf numFmtId="4" fontId="10" fillId="0" borderId="21" xfId="0" applyNumberFormat="1" applyFont="1" applyBorder="1" applyProtection="1"/>
    <xf numFmtId="0" fontId="12" fillId="4" borderId="12" xfId="0" applyNumberFormat="1" applyFont="1" applyFill="1" applyBorder="1" applyAlignment="1" applyProtection="1">
      <alignment horizontal="center"/>
      <protection locked="0"/>
    </xf>
    <xf numFmtId="0" fontId="12" fillId="4" borderId="1" xfId="0" applyNumberFormat="1" applyFont="1" applyFill="1" applyBorder="1" applyAlignment="1" applyProtection="1">
      <alignment horizontal="center"/>
      <protection locked="0"/>
    </xf>
    <xf numFmtId="0" fontId="12" fillId="4" borderId="22" xfId="0" applyNumberFormat="1" applyFont="1" applyFill="1" applyBorder="1" applyAlignment="1" applyProtection="1">
      <alignment horizontal="center"/>
      <protection locked="0"/>
    </xf>
    <xf numFmtId="4" fontId="5" fillId="3" borderId="8" xfId="0" applyNumberFormat="1" applyFont="1" applyFill="1" applyBorder="1" applyAlignment="1" applyProtection="1">
      <alignment horizontal="center" vertical="top" wrapText="1"/>
    </xf>
    <xf numFmtId="4" fontId="5" fillId="3" borderId="8" xfId="0" applyNumberFormat="1" applyFont="1" applyFill="1" applyBorder="1" applyAlignment="1" applyProtection="1">
      <alignment horizontal="center" vertical="center" wrapText="1"/>
    </xf>
    <xf numFmtId="4" fontId="5" fillId="3" borderId="9" xfId="0" applyNumberFormat="1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Protection="1"/>
    <xf numFmtId="0" fontId="9" fillId="4" borderId="0" xfId="0" applyNumberFormat="1" applyFont="1" applyFill="1" applyBorder="1" applyAlignment="1" applyProtection="1">
      <alignment horizontal="center"/>
    </xf>
    <xf numFmtId="49" fontId="9" fillId="4" borderId="0" xfId="0" applyNumberFormat="1" applyFont="1" applyFill="1" applyBorder="1" applyAlignment="1" applyProtection="1">
      <alignment horizontal="left"/>
    </xf>
    <xf numFmtId="0" fontId="0" fillId="4" borderId="0" xfId="0" applyFill="1" applyBorder="1" applyProtection="1"/>
    <xf numFmtId="0" fontId="0" fillId="0" borderId="0" xfId="0" applyProtection="1"/>
    <xf numFmtId="0" fontId="7" fillId="2" borderId="14" xfId="0" applyFont="1" applyFill="1" applyBorder="1" applyAlignment="1" applyProtection="1">
      <alignment horizontal="center"/>
    </xf>
    <xf numFmtId="0" fontId="7" fillId="2" borderId="15" xfId="0" applyFont="1" applyFill="1" applyBorder="1" applyAlignment="1" applyProtection="1">
      <alignment horizontal="center"/>
    </xf>
    <xf numFmtId="0" fontId="7" fillId="2" borderId="17" xfId="0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1" fillId="2" borderId="10" xfId="0" applyFont="1" applyFill="1" applyBorder="1" applyAlignment="1" applyProtection="1">
      <alignment horizontal="left"/>
    </xf>
    <xf numFmtId="4" fontId="1" fillId="2" borderId="10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  <xf numFmtId="0" fontId="4" fillId="0" borderId="6" xfId="0" applyFont="1" applyBorder="1" applyAlignment="1" applyProtection="1">
      <alignment horizontal="justify" vertical="top"/>
    </xf>
    <xf numFmtId="0" fontId="4" fillId="0" borderId="0" xfId="0" applyFont="1" applyBorder="1" applyAlignment="1" applyProtection="1">
      <alignment horizontal="justify" vertical="top"/>
    </xf>
    <xf numFmtId="0" fontId="6" fillId="0" borderId="16" xfId="0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horizontal="left" vertical="top"/>
    </xf>
    <xf numFmtId="0" fontId="11" fillId="4" borderId="14" xfId="0" applyFont="1" applyFill="1" applyBorder="1" applyAlignment="1" applyProtection="1">
      <alignment horizontal="center" vertical="center"/>
    </xf>
    <xf numFmtId="0" fontId="11" fillId="4" borderId="15" xfId="0" applyFont="1" applyFill="1" applyBorder="1" applyAlignment="1" applyProtection="1">
      <alignment horizontal="center" vertical="center"/>
    </xf>
    <xf numFmtId="0" fontId="11" fillId="4" borderId="17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/>
    </xf>
  </cellXfs>
  <cellStyles count="3">
    <cellStyle name="Normal" xfId="0" builtinId="0"/>
    <cellStyle name="Normal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91440</xdr:rowOff>
    </xdr:from>
    <xdr:to>
      <xdr:col>1</xdr:col>
      <xdr:colOff>2000643</xdr:colOff>
      <xdr:row>3</xdr:row>
      <xdr:rowOff>0</xdr:rowOff>
    </xdr:to>
    <xdr:pic>
      <xdr:nvPicPr>
        <xdr:cNvPr id="4" name="1 Imagen" descr="Logo_Ultimo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91440"/>
          <a:ext cx="2716923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63"/>
  <sheetViews>
    <sheetView tabSelected="1" topLeftCell="A13" workbookViewId="0">
      <selection activeCell="E28" sqref="E28"/>
    </sheetView>
  </sheetViews>
  <sheetFormatPr baseColWidth="10" defaultRowHeight="14.4" x14ac:dyDescent="0.3"/>
  <cols>
    <col min="2" max="2" width="42.77734375" bestFit="1" customWidth="1"/>
    <col min="3" max="3" width="6.6640625" bestFit="1" customWidth="1"/>
  </cols>
  <sheetData>
    <row r="4" spans="1:10" ht="15" thickBot="1" x14ac:dyDescent="0.35"/>
    <row r="5" spans="1:10" ht="18.600000000000001" thickBot="1" x14ac:dyDescent="0.4">
      <c r="A5" s="42" t="s">
        <v>0</v>
      </c>
      <c r="B5" s="43"/>
      <c r="C5" s="43"/>
      <c r="D5" s="43"/>
      <c r="E5" s="43"/>
      <c r="F5" s="43"/>
      <c r="G5" s="43"/>
      <c r="H5" s="43"/>
      <c r="I5" s="43"/>
      <c r="J5" s="44"/>
    </row>
    <row r="6" spans="1:10" x14ac:dyDescent="0.3">
      <c r="A6" s="49" t="s">
        <v>1</v>
      </c>
      <c r="B6" s="49"/>
      <c r="C6" s="49"/>
      <c r="D6" s="49"/>
      <c r="E6" s="49"/>
      <c r="F6" s="49"/>
      <c r="G6" s="49"/>
      <c r="H6" s="49"/>
      <c r="I6" s="50" t="s">
        <v>2</v>
      </c>
      <c r="J6" s="50"/>
    </row>
    <row r="7" spans="1:10" x14ac:dyDescent="0.3">
      <c r="A7" s="51"/>
      <c r="B7" s="52"/>
      <c r="C7" s="52"/>
      <c r="D7" s="52"/>
      <c r="E7" s="52"/>
      <c r="F7" s="52"/>
      <c r="G7" s="52"/>
      <c r="H7" s="52"/>
      <c r="I7" s="53"/>
      <c r="J7" s="53"/>
    </row>
    <row r="8" spans="1:10" x14ac:dyDescent="0.3">
      <c r="A8" s="51"/>
      <c r="B8" s="52"/>
      <c r="C8" s="52"/>
      <c r="D8" s="52"/>
      <c r="E8" s="52"/>
      <c r="F8" s="52"/>
      <c r="G8" s="52"/>
      <c r="H8" s="52"/>
      <c r="I8" s="53"/>
      <c r="J8" s="53"/>
    </row>
    <row r="9" spans="1:10" x14ac:dyDescent="0.3">
      <c r="A9" s="54" t="s">
        <v>3</v>
      </c>
      <c r="B9" s="54"/>
      <c r="C9" s="54"/>
      <c r="D9" s="54"/>
      <c r="E9" s="54"/>
      <c r="F9" s="54"/>
      <c r="G9" s="54"/>
      <c r="H9" s="54"/>
      <c r="I9" s="55" t="s">
        <v>4</v>
      </c>
      <c r="J9" s="55"/>
    </row>
    <row r="10" spans="1:10" x14ac:dyDescent="0.3">
      <c r="A10" s="46"/>
      <c r="B10" s="47"/>
      <c r="C10" s="47"/>
      <c r="D10" s="47"/>
      <c r="E10" s="47"/>
      <c r="F10" s="47"/>
      <c r="G10" s="47"/>
      <c r="H10" s="48"/>
      <c r="I10" s="56"/>
      <c r="J10" s="57"/>
    </row>
    <row r="11" spans="1:10" x14ac:dyDescent="0.3">
      <c r="A11" s="58" t="s">
        <v>5</v>
      </c>
      <c r="B11" s="59"/>
      <c r="C11" s="59"/>
      <c r="D11" s="59"/>
      <c r="E11" s="59"/>
      <c r="F11" s="59"/>
      <c r="G11" s="59"/>
      <c r="H11" s="59"/>
      <c r="I11" s="59"/>
      <c r="J11" s="59"/>
    </row>
    <row r="12" spans="1:10" x14ac:dyDescent="0.3">
      <c r="A12" s="46"/>
      <c r="B12" s="47"/>
      <c r="C12" s="47"/>
      <c r="D12" s="47"/>
      <c r="E12" s="47"/>
      <c r="F12" s="47"/>
      <c r="G12" s="47"/>
      <c r="H12" s="47"/>
      <c r="I12" s="47"/>
      <c r="J12" s="48"/>
    </row>
    <row r="13" spans="1:10" x14ac:dyDescent="0.3">
      <c r="A13" s="46"/>
      <c r="B13" s="47"/>
      <c r="C13" s="47"/>
      <c r="D13" s="47"/>
      <c r="E13" s="47"/>
      <c r="F13" s="47"/>
      <c r="G13" s="47"/>
      <c r="H13" s="47"/>
      <c r="I13" s="47"/>
      <c r="J13" s="48"/>
    </row>
    <row r="14" spans="1:10" x14ac:dyDescent="0.3">
      <c r="A14" s="54" t="s">
        <v>6</v>
      </c>
      <c r="B14" s="54"/>
      <c r="C14" s="54"/>
      <c r="D14" s="54"/>
      <c r="E14" s="54"/>
      <c r="F14" s="54"/>
      <c r="G14" s="54"/>
      <c r="H14" s="54"/>
      <c r="I14" s="54"/>
      <c r="J14" s="54"/>
    </row>
    <row r="15" spans="1:10" x14ac:dyDescent="0.3">
      <c r="A15" s="67" t="s">
        <v>49</v>
      </c>
      <c r="B15" s="67"/>
      <c r="C15" s="67"/>
      <c r="D15" s="67"/>
      <c r="E15" s="67"/>
      <c r="F15" s="67"/>
      <c r="G15" s="67"/>
      <c r="H15" s="67"/>
      <c r="I15" s="67"/>
      <c r="J15" s="67"/>
    </row>
    <row r="16" spans="1:10" x14ac:dyDescent="0.3">
      <c r="A16" s="67" t="s">
        <v>7</v>
      </c>
      <c r="B16" s="67"/>
      <c r="C16" s="67"/>
      <c r="D16" s="67"/>
      <c r="E16" s="67"/>
      <c r="F16" s="67"/>
      <c r="G16" s="67"/>
      <c r="H16" s="67"/>
      <c r="I16" s="67"/>
      <c r="J16" s="67"/>
    </row>
    <row r="17" spans="1:10" x14ac:dyDescent="0.3">
      <c r="A17" s="54" t="s">
        <v>8</v>
      </c>
      <c r="B17" s="54"/>
      <c r="C17" s="54"/>
      <c r="D17" s="54"/>
      <c r="E17" s="54"/>
      <c r="F17" s="54" t="s">
        <v>9</v>
      </c>
      <c r="G17" s="54"/>
      <c r="H17" s="54"/>
      <c r="I17" s="54"/>
      <c r="J17" s="54"/>
    </row>
    <row r="18" spans="1:10" x14ac:dyDescent="0.3">
      <c r="A18" s="45" t="s">
        <v>10</v>
      </c>
      <c r="B18" s="45"/>
      <c r="C18" s="45"/>
      <c r="D18" s="45"/>
      <c r="E18" s="45"/>
      <c r="F18" s="45"/>
      <c r="G18" s="45"/>
      <c r="H18" s="45"/>
      <c r="I18" s="45"/>
      <c r="J18" s="45"/>
    </row>
    <row r="19" spans="1:10" x14ac:dyDescent="0.3">
      <c r="A19" s="60" t="s">
        <v>11</v>
      </c>
      <c r="B19" s="60"/>
      <c r="C19" s="60"/>
      <c r="D19" s="60"/>
      <c r="E19" s="60"/>
      <c r="F19" s="60"/>
      <c r="G19" s="60"/>
      <c r="H19" s="60"/>
      <c r="I19" s="60"/>
      <c r="J19" s="60"/>
    </row>
    <row r="20" spans="1:10" x14ac:dyDescent="0.3">
      <c r="A20" s="61"/>
      <c r="B20" s="61"/>
      <c r="C20" s="61"/>
      <c r="D20" s="61"/>
      <c r="E20" s="61"/>
      <c r="F20" s="61"/>
      <c r="G20" s="61"/>
      <c r="H20" s="61"/>
      <c r="I20" s="61"/>
      <c r="J20" s="61"/>
    </row>
    <row r="21" spans="1:10" x14ac:dyDescent="0.3">
      <c r="A21" s="61"/>
      <c r="B21" s="61"/>
      <c r="C21" s="61"/>
      <c r="D21" s="61"/>
      <c r="E21" s="61"/>
      <c r="F21" s="61"/>
      <c r="G21" s="61"/>
      <c r="H21" s="61"/>
      <c r="I21" s="61"/>
      <c r="J21" s="61"/>
    </row>
    <row r="22" spans="1:10" x14ac:dyDescent="0.3">
      <c r="A22" s="61"/>
      <c r="B22" s="61"/>
      <c r="C22" s="61"/>
      <c r="D22" s="61"/>
      <c r="E22" s="61"/>
      <c r="F22" s="61"/>
      <c r="G22" s="61"/>
      <c r="H22" s="61"/>
      <c r="I22" s="61"/>
      <c r="J22" s="61"/>
    </row>
    <row r="23" spans="1:10" x14ac:dyDescent="0.3">
      <c r="A23" s="61"/>
      <c r="B23" s="61"/>
      <c r="C23" s="61"/>
      <c r="D23" s="61"/>
      <c r="E23" s="61"/>
      <c r="F23" s="61"/>
      <c r="G23" s="61"/>
      <c r="H23" s="61"/>
      <c r="I23" s="61"/>
      <c r="J23" s="61"/>
    </row>
    <row r="24" spans="1:10" x14ac:dyDescent="0.3">
      <c r="A24" s="61"/>
      <c r="B24" s="61"/>
      <c r="C24" s="61"/>
      <c r="D24" s="61"/>
      <c r="E24" s="61"/>
      <c r="F24" s="61"/>
      <c r="G24" s="61"/>
      <c r="H24" s="61"/>
      <c r="I24" s="61"/>
      <c r="J24" s="61"/>
    </row>
    <row r="25" spans="1:10" x14ac:dyDescent="0.3">
      <c r="A25" s="61"/>
      <c r="B25" s="61"/>
      <c r="C25" s="61"/>
      <c r="D25" s="61"/>
      <c r="E25" s="61"/>
      <c r="F25" s="61"/>
      <c r="G25" s="61"/>
      <c r="H25" s="61"/>
      <c r="I25" s="61"/>
      <c r="J25" s="61"/>
    </row>
    <row r="26" spans="1:10" s="1" customFormat="1" ht="15" thickBot="1" x14ac:dyDescent="0.35">
      <c r="A26" s="61"/>
      <c r="B26" s="61"/>
      <c r="C26" s="61"/>
      <c r="D26" s="61"/>
      <c r="E26" s="61"/>
      <c r="F26" s="61"/>
      <c r="G26" s="61"/>
      <c r="H26" s="61"/>
      <c r="I26" s="61"/>
      <c r="J26" s="61"/>
    </row>
    <row r="27" spans="1:10" ht="46.2" thickBot="1" x14ac:dyDescent="0.35">
      <c r="A27" s="4" t="s">
        <v>12</v>
      </c>
      <c r="B27" s="5" t="s">
        <v>13</v>
      </c>
      <c r="C27" s="6" t="s">
        <v>14</v>
      </c>
      <c r="D27" s="6" t="s">
        <v>51</v>
      </c>
      <c r="E27" s="34" t="s">
        <v>15</v>
      </c>
      <c r="F27" s="6" t="s">
        <v>16</v>
      </c>
      <c r="G27" s="34" t="s">
        <v>17</v>
      </c>
      <c r="H27" s="35" t="s">
        <v>18</v>
      </c>
      <c r="I27" s="35" t="s">
        <v>19</v>
      </c>
      <c r="J27" s="36" t="s">
        <v>20</v>
      </c>
    </row>
    <row r="28" spans="1:10" x14ac:dyDescent="0.3">
      <c r="A28" s="7">
        <v>1</v>
      </c>
      <c r="B28" s="8" t="s">
        <v>21</v>
      </c>
      <c r="C28" s="9">
        <v>200</v>
      </c>
      <c r="D28" s="10" t="s">
        <v>22</v>
      </c>
      <c r="E28" s="31"/>
      <c r="F28" s="22">
        <v>10</v>
      </c>
      <c r="G28" s="23">
        <f>ROUND(E28*F28/100,2)</f>
        <v>0</v>
      </c>
      <c r="H28" s="23">
        <f>ROUND(C28*E28,2)</f>
        <v>0</v>
      </c>
      <c r="I28" s="23">
        <f>ROUND(H28*E28/100,2)</f>
        <v>0</v>
      </c>
      <c r="J28" s="24">
        <f t="shared" ref="J28:J53" si="0">H28+I28</f>
        <v>0</v>
      </c>
    </row>
    <row r="29" spans="1:10" x14ac:dyDescent="0.3">
      <c r="A29" s="11">
        <v>2</v>
      </c>
      <c r="B29" s="12" t="s">
        <v>23</v>
      </c>
      <c r="C29" s="13">
        <v>300</v>
      </c>
      <c r="D29" s="14" t="s">
        <v>22</v>
      </c>
      <c r="E29" s="32"/>
      <c r="F29" s="25">
        <v>10</v>
      </c>
      <c r="G29" s="26">
        <f t="shared" ref="G29:G53" si="1">ROUND(E29*F29/100,2)</f>
        <v>0</v>
      </c>
      <c r="H29" s="26">
        <f t="shared" ref="H29:H53" si="2">ROUND(C29*E29,2)</f>
        <v>0</v>
      </c>
      <c r="I29" s="26">
        <f t="shared" ref="I29:I53" si="3">ROUND(H29*E29/100,2)</f>
        <v>0</v>
      </c>
      <c r="J29" s="27">
        <f t="shared" si="0"/>
        <v>0</v>
      </c>
    </row>
    <row r="30" spans="1:10" x14ac:dyDescent="0.3">
      <c r="A30" s="11">
        <v>3</v>
      </c>
      <c r="B30" s="12" t="s">
        <v>24</v>
      </c>
      <c r="C30" s="13">
        <v>300</v>
      </c>
      <c r="D30" s="14" t="s">
        <v>22</v>
      </c>
      <c r="E30" s="32"/>
      <c r="F30" s="25">
        <v>10</v>
      </c>
      <c r="G30" s="26">
        <f t="shared" si="1"/>
        <v>0</v>
      </c>
      <c r="H30" s="26">
        <f t="shared" si="2"/>
        <v>0</v>
      </c>
      <c r="I30" s="26">
        <f t="shared" si="3"/>
        <v>0</v>
      </c>
      <c r="J30" s="27">
        <f t="shared" si="0"/>
        <v>0</v>
      </c>
    </row>
    <row r="31" spans="1:10" x14ac:dyDescent="0.3">
      <c r="A31" s="11">
        <v>4</v>
      </c>
      <c r="B31" s="12" t="s">
        <v>25</v>
      </c>
      <c r="C31" s="13">
        <v>100</v>
      </c>
      <c r="D31" s="14" t="s">
        <v>22</v>
      </c>
      <c r="E31" s="32"/>
      <c r="F31" s="25">
        <v>10</v>
      </c>
      <c r="G31" s="26">
        <f t="shared" si="1"/>
        <v>0</v>
      </c>
      <c r="H31" s="26">
        <f t="shared" si="2"/>
        <v>0</v>
      </c>
      <c r="I31" s="26">
        <f t="shared" si="3"/>
        <v>0</v>
      </c>
      <c r="J31" s="27">
        <f t="shared" si="0"/>
        <v>0</v>
      </c>
    </row>
    <row r="32" spans="1:10" x14ac:dyDescent="0.3">
      <c r="A32" s="11">
        <v>5</v>
      </c>
      <c r="B32" s="12" t="s">
        <v>26</v>
      </c>
      <c r="C32" s="13">
        <v>44</v>
      </c>
      <c r="D32" s="14" t="s">
        <v>22</v>
      </c>
      <c r="E32" s="32"/>
      <c r="F32" s="25">
        <v>10</v>
      </c>
      <c r="G32" s="26">
        <f t="shared" si="1"/>
        <v>0</v>
      </c>
      <c r="H32" s="26">
        <f t="shared" si="2"/>
        <v>0</v>
      </c>
      <c r="I32" s="26">
        <f t="shared" si="3"/>
        <v>0</v>
      </c>
      <c r="J32" s="27">
        <f t="shared" si="0"/>
        <v>0</v>
      </c>
    </row>
    <row r="33" spans="1:12" x14ac:dyDescent="0.3">
      <c r="A33" s="11">
        <v>6</v>
      </c>
      <c r="B33" s="12" t="s">
        <v>27</v>
      </c>
      <c r="C33" s="13">
        <v>200</v>
      </c>
      <c r="D33" s="14" t="s">
        <v>22</v>
      </c>
      <c r="E33" s="32"/>
      <c r="F33" s="25">
        <v>10</v>
      </c>
      <c r="G33" s="26">
        <f t="shared" si="1"/>
        <v>0</v>
      </c>
      <c r="H33" s="26">
        <f t="shared" si="2"/>
        <v>0</v>
      </c>
      <c r="I33" s="26">
        <f t="shared" si="3"/>
        <v>0</v>
      </c>
      <c r="J33" s="27">
        <f t="shared" si="0"/>
        <v>0</v>
      </c>
    </row>
    <row r="34" spans="1:12" x14ac:dyDescent="0.3">
      <c r="A34" s="11">
        <v>7</v>
      </c>
      <c r="B34" s="12" t="s">
        <v>28</v>
      </c>
      <c r="C34" s="13">
        <v>260</v>
      </c>
      <c r="D34" s="14" t="s">
        <v>22</v>
      </c>
      <c r="E34" s="32"/>
      <c r="F34" s="25">
        <v>10</v>
      </c>
      <c r="G34" s="26">
        <f t="shared" si="1"/>
        <v>0</v>
      </c>
      <c r="H34" s="26">
        <f t="shared" si="2"/>
        <v>0</v>
      </c>
      <c r="I34" s="26">
        <f t="shared" si="3"/>
        <v>0</v>
      </c>
      <c r="J34" s="27">
        <f t="shared" si="0"/>
        <v>0</v>
      </c>
    </row>
    <row r="35" spans="1:12" x14ac:dyDescent="0.3">
      <c r="A35" s="11">
        <v>8</v>
      </c>
      <c r="B35" s="12" t="s">
        <v>29</v>
      </c>
      <c r="C35" s="13">
        <v>140</v>
      </c>
      <c r="D35" s="14" t="s">
        <v>22</v>
      </c>
      <c r="E35" s="32"/>
      <c r="F35" s="25">
        <v>10</v>
      </c>
      <c r="G35" s="26">
        <f t="shared" si="1"/>
        <v>0</v>
      </c>
      <c r="H35" s="26">
        <f t="shared" si="2"/>
        <v>0</v>
      </c>
      <c r="I35" s="26">
        <f t="shared" si="3"/>
        <v>0</v>
      </c>
      <c r="J35" s="27">
        <f t="shared" si="0"/>
        <v>0</v>
      </c>
    </row>
    <row r="36" spans="1:12" x14ac:dyDescent="0.3">
      <c r="A36" s="11">
        <v>9</v>
      </c>
      <c r="B36" s="12" t="s">
        <v>30</v>
      </c>
      <c r="C36" s="13">
        <v>10</v>
      </c>
      <c r="D36" s="14" t="s">
        <v>22</v>
      </c>
      <c r="E36" s="32"/>
      <c r="F36" s="25">
        <v>10</v>
      </c>
      <c r="G36" s="26">
        <f t="shared" si="1"/>
        <v>0</v>
      </c>
      <c r="H36" s="26">
        <f t="shared" si="2"/>
        <v>0</v>
      </c>
      <c r="I36" s="26">
        <f t="shared" si="3"/>
        <v>0</v>
      </c>
      <c r="J36" s="27">
        <f t="shared" si="0"/>
        <v>0</v>
      </c>
    </row>
    <row r="37" spans="1:12" x14ac:dyDescent="0.3">
      <c r="A37" s="11">
        <v>10</v>
      </c>
      <c r="B37" s="12" t="s">
        <v>31</v>
      </c>
      <c r="C37" s="13">
        <v>20</v>
      </c>
      <c r="D37" s="14" t="s">
        <v>22</v>
      </c>
      <c r="E37" s="32"/>
      <c r="F37" s="25">
        <v>10</v>
      </c>
      <c r="G37" s="26">
        <f t="shared" si="1"/>
        <v>0</v>
      </c>
      <c r="H37" s="26">
        <f t="shared" si="2"/>
        <v>0</v>
      </c>
      <c r="I37" s="26">
        <f t="shared" si="3"/>
        <v>0</v>
      </c>
      <c r="J37" s="27">
        <f t="shared" si="0"/>
        <v>0</v>
      </c>
    </row>
    <row r="38" spans="1:12" x14ac:dyDescent="0.3">
      <c r="A38" s="11">
        <v>11</v>
      </c>
      <c r="B38" s="12" t="s">
        <v>32</v>
      </c>
      <c r="C38" s="13">
        <v>3200</v>
      </c>
      <c r="D38" s="14" t="s">
        <v>22</v>
      </c>
      <c r="E38" s="32"/>
      <c r="F38" s="25">
        <v>10</v>
      </c>
      <c r="G38" s="26">
        <f t="shared" si="1"/>
        <v>0</v>
      </c>
      <c r="H38" s="26">
        <f t="shared" si="2"/>
        <v>0</v>
      </c>
      <c r="I38" s="26">
        <f t="shared" si="3"/>
        <v>0</v>
      </c>
      <c r="J38" s="27">
        <f t="shared" si="0"/>
        <v>0</v>
      </c>
    </row>
    <row r="39" spans="1:12" x14ac:dyDescent="0.3">
      <c r="A39" s="11">
        <v>12</v>
      </c>
      <c r="B39" s="12" t="s">
        <v>33</v>
      </c>
      <c r="C39" s="13">
        <v>140</v>
      </c>
      <c r="D39" s="14" t="s">
        <v>22</v>
      </c>
      <c r="E39" s="32"/>
      <c r="F39" s="25">
        <v>10</v>
      </c>
      <c r="G39" s="26">
        <f t="shared" si="1"/>
        <v>0</v>
      </c>
      <c r="H39" s="26">
        <f t="shared" si="2"/>
        <v>0</v>
      </c>
      <c r="I39" s="26">
        <f t="shared" si="3"/>
        <v>0</v>
      </c>
      <c r="J39" s="27">
        <f t="shared" si="0"/>
        <v>0</v>
      </c>
    </row>
    <row r="40" spans="1:12" x14ac:dyDescent="0.3">
      <c r="A40" s="11">
        <v>13</v>
      </c>
      <c r="B40" s="12" t="s">
        <v>34</v>
      </c>
      <c r="C40" s="13">
        <v>800</v>
      </c>
      <c r="D40" s="14" t="s">
        <v>22</v>
      </c>
      <c r="E40" s="32"/>
      <c r="F40" s="25">
        <v>10</v>
      </c>
      <c r="G40" s="26">
        <f t="shared" si="1"/>
        <v>0</v>
      </c>
      <c r="H40" s="26">
        <f t="shared" si="2"/>
        <v>0</v>
      </c>
      <c r="I40" s="26">
        <f t="shared" si="3"/>
        <v>0</v>
      </c>
      <c r="J40" s="27">
        <f t="shared" si="0"/>
        <v>0</v>
      </c>
    </row>
    <row r="41" spans="1:12" x14ac:dyDescent="0.3">
      <c r="A41" s="11">
        <v>14</v>
      </c>
      <c r="B41" s="12" t="s">
        <v>35</v>
      </c>
      <c r="C41" s="13">
        <v>40</v>
      </c>
      <c r="D41" s="14" t="s">
        <v>22</v>
      </c>
      <c r="E41" s="32"/>
      <c r="F41" s="25">
        <v>10</v>
      </c>
      <c r="G41" s="26">
        <f t="shared" si="1"/>
        <v>0</v>
      </c>
      <c r="H41" s="26">
        <f t="shared" si="2"/>
        <v>0</v>
      </c>
      <c r="I41" s="26">
        <f t="shared" si="3"/>
        <v>0</v>
      </c>
      <c r="J41" s="27">
        <f t="shared" si="0"/>
        <v>0</v>
      </c>
    </row>
    <row r="42" spans="1:12" x14ac:dyDescent="0.3">
      <c r="A42" s="11">
        <v>15</v>
      </c>
      <c r="B42" s="12" t="s">
        <v>36</v>
      </c>
      <c r="C42" s="13">
        <v>24</v>
      </c>
      <c r="D42" s="14" t="s">
        <v>22</v>
      </c>
      <c r="E42" s="32"/>
      <c r="F42" s="25">
        <v>10</v>
      </c>
      <c r="G42" s="26">
        <f t="shared" si="1"/>
        <v>0</v>
      </c>
      <c r="H42" s="26">
        <f t="shared" si="2"/>
        <v>0</v>
      </c>
      <c r="I42" s="26">
        <f t="shared" si="3"/>
        <v>0</v>
      </c>
      <c r="J42" s="27">
        <f t="shared" si="0"/>
        <v>0</v>
      </c>
    </row>
    <row r="43" spans="1:12" x14ac:dyDescent="0.3">
      <c r="A43" s="11">
        <v>16</v>
      </c>
      <c r="B43" s="12" t="s">
        <v>37</v>
      </c>
      <c r="C43" s="13">
        <v>400</v>
      </c>
      <c r="D43" s="14" t="s">
        <v>22</v>
      </c>
      <c r="E43" s="32"/>
      <c r="F43" s="25">
        <v>10</v>
      </c>
      <c r="G43" s="26">
        <f t="shared" si="1"/>
        <v>0</v>
      </c>
      <c r="H43" s="26">
        <f t="shared" si="2"/>
        <v>0</v>
      </c>
      <c r="I43" s="26">
        <f t="shared" si="3"/>
        <v>0</v>
      </c>
      <c r="J43" s="27">
        <f t="shared" si="0"/>
        <v>0</v>
      </c>
    </row>
    <row r="44" spans="1:12" x14ac:dyDescent="0.3">
      <c r="A44" s="11">
        <v>17</v>
      </c>
      <c r="B44" s="12" t="s">
        <v>38</v>
      </c>
      <c r="C44" s="13">
        <v>400</v>
      </c>
      <c r="D44" s="14" t="s">
        <v>22</v>
      </c>
      <c r="E44" s="32"/>
      <c r="F44" s="25">
        <v>10</v>
      </c>
      <c r="G44" s="26">
        <f t="shared" si="1"/>
        <v>0</v>
      </c>
      <c r="H44" s="26">
        <f t="shared" si="2"/>
        <v>0</v>
      </c>
      <c r="I44" s="26">
        <f t="shared" si="3"/>
        <v>0</v>
      </c>
      <c r="J44" s="27">
        <f t="shared" si="0"/>
        <v>0</v>
      </c>
    </row>
    <row r="45" spans="1:12" x14ac:dyDescent="0.3">
      <c r="A45" s="11">
        <v>18</v>
      </c>
      <c r="B45" s="12" t="s">
        <v>39</v>
      </c>
      <c r="C45" s="13">
        <v>20</v>
      </c>
      <c r="D45" s="14" t="s">
        <v>40</v>
      </c>
      <c r="E45" s="32"/>
      <c r="F45" s="25">
        <v>10</v>
      </c>
      <c r="G45" s="26">
        <f t="shared" si="1"/>
        <v>0</v>
      </c>
      <c r="H45" s="26">
        <f t="shared" si="2"/>
        <v>0</v>
      </c>
      <c r="I45" s="26">
        <f t="shared" si="3"/>
        <v>0</v>
      </c>
      <c r="J45" s="27">
        <f t="shared" si="0"/>
        <v>0</v>
      </c>
    </row>
    <row r="46" spans="1:12" x14ac:dyDescent="0.3">
      <c r="A46" s="11">
        <v>19</v>
      </c>
      <c r="B46" s="12" t="s">
        <v>41</v>
      </c>
      <c r="C46" s="13">
        <v>20</v>
      </c>
      <c r="D46" s="14" t="s">
        <v>40</v>
      </c>
      <c r="E46" s="32"/>
      <c r="F46" s="25">
        <v>10</v>
      </c>
      <c r="G46" s="26">
        <f t="shared" si="1"/>
        <v>0</v>
      </c>
      <c r="H46" s="26">
        <f t="shared" si="2"/>
        <v>0</v>
      </c>
      <c r="I46" s="26">
        <f t="shared" si="3"/>
        <v>0</v>
      </c>
      <c r="J46" s="27">
        <f t="shared" si="0"/>
        <v>0</v>
      </c>
    </row>
    <row r="47" spans="1:12" x14ac:dyDescent="0.3">
      <c r="A47" s="11">
        <v>20</v>
      </c>
      <c r="B47" s="12" t="s">
        <v>42</v>
      </c>
      <c r="C47" s="13">
        <v>100</v>
      </c>
      <c r="D47" s="14" t="s">
        <v>22</v>
      </c>
      <c r="E47" s="32"/>
      <c r="F47" s="25">
        <v>2</v>
      </c>
      <c r="G47" s="26">
        <f t="shared" si="1"/>
        <v>0</v>
      </c>
      <c r="H47" s="26">
        <f t="shared" si="2"/>
        <v>0</v>
      </c>
      <c r="I47" s="26">
        <f t="shared" si="3"/>
        <v>0</v>
      </c>
      <c r="J47" s="27">
        <f t="shared" si="0"/>
        <v>0</v>
      </c>
    </row>
    <row r="48" spans="1:12" x14ac:dyDescent="0.3">
      <c r="A48" s="11">
        <v>21</v>
      </c>
      <c r="B48" s="12" t="s">
        <v>43</v>
      </c>
      <c r="C48" s="13">
        <v>300</v>
      </c>
      <c r="D48" s="14" t="s">
        <v>22</v>
      </c>
      <c r="E48" s="32"/>
      <c r="F48" s="25">
        <v>2</v>
      </c>
      <c r="G48" s="26">
        <f t="shared" si="1"/>
        <v>0</v>
      </c>
      <c r="H48" s="26">
        <f t="shared" si="2"/>
        <v>0</v>
      </c>
      <c r="I48" s="26">
        <f t="shared" si="3"/>
        <v>0</v>
      </c>
      <c r="J48" s="27">
        <f t="shared" si="0"/>
        <v>0</v>
      </c>
      <c r="K48" s="3"/>
      <c r="L48" s="3"/>
    </row>
    <row r="49" spans="1:12" x14ac:dyDescent="0.3">
      <c r="A49" s="11">
        <v>22</v>
      </c>
      <c r="B49" s="12" t="s">
        <v>44</v>
      </c>
      <c r="C49" s="13">
        <v>300</v>
      </c>
      <c r="D49" s="14" t="s">
        <v>22</v>
      </c>
      <c r="E49" s="32"/>
      <c r="F49" s="25">
        <v>2</v>
      </c>
      <c r="G49" s="26">
        <f t="shared" si="1"/>
        <v>0</v>
      </c>
      <c r="H49" s="26">
        <f t="shared" si="2"/>
        <v>0</v>
      </c>
      <c r="I49" s="26">
        <f t="shared" si="3"/>
        <v>0</v>
      </c>
      <c r="J49" s="27">
        <f t="shared" si="0"/>
        <v>0</v>
      </c>
      <c r="K49" s="3"/>
      <c r="L49" s="3"/>
    </row>
    <row r="50" spans="1:12" x14ac:dyDescent="0.3">
      <c r="A50" s="11">
        <v>23</v>
      </c>
      <c r="B50" s="12" t="s">
        <v>45</v>
      </c>
      <c r="C50" s="13">
        <v>300</v>
      </c>
      <c r="D50" s="14" t="s">
        <v>22</v>
      </c>
      <c r="E50" s="32"/>
      <c r="F50" s="25">
        <v>2</v>
      </c>
      <c r="G50" s="26">
        <f t="shared" si="1"/>
        <v>0</v>
      </c>
      <c r="H50" s="26">
        <f t="shared" si="2"/>
        <v>0</v>
      </c>
      <c r="I50" s="26">
        <f t="shared" si="3"/>
        <v>0</v>
      </c>
      <c r="J50" s="27">
        <f t="shared" si="0"/>
        <v>0</v>
      </c>
      <c r="K50" s="3"/>
      <c r="L50" s="3"/>
    </row>
    <row r="51" spans="1:12" x14ac:dyDescent="0.3">
      <c r="A51" s="11">
        <v>24</v>
      </c>
      <c r="B51" s="12" t="s">
        <v>46</v>
      </c>
      <c r="C51" s="13">
        <v>800</v>
      </c>
      <c r="D51" s="14" t="s">
        <v>22</v>
      </c>
      <c r="E51" s="32"/>
      <c r="F51" s="25">
        <v>2</v>
      </c>
      <c r="G51" s="26">
        <f t="shared" si="1"/>
        <v>0</v>
      </c>
      <c r="H51" s="26">
        <f t="shared" si="2"/>
        <v>0</v>
      </c>
      <c r="I51" s="26">
        <f t="shared" si="3"/>
        <v>0</v>
      </c>
      <c r="J51" s="27">
        <f t="shared" si="0"/>
        <v>0</v>
      </c>
      <c r="K51" s="3"/>
      <c r="L51" s="3"/>
    </row>
    <row r="52" spans="1:12" x14ac:dyDescent="0.3">
      <c r="A52" s="11">
        <v>25</v>
      </c>
      <c r="B52" s="12" t="s">
        <v>47</v>
      </c>
      <c r="C52" s="13">
        <v>500</v>
      </c>
      <c r="D52" s="14" t="s">
        <v>22</v>
      </c>
      <c r="E52" s="32"/>
      <c r="F52" s="25">
        <v>2</v>
      </c>
      <c r="G52" s="26">
        <f t="shared" si="1"/>
        <v>0</v>
      </c>
      <c r="H52" s="26">
        <f t="shared" si="2"/>
        <v>0</v>
      </c>
      <c r="I52" s="26">
        <f t="shared" si="3"/>
        <v>0</v>
      </c>
      <c r="J52" s="27">
        <f t="shared" si="0"/>
        <v>0</v>
      </c>
      <c r="K52" s="3"/>
      <c r="L52" s="3"/>
    </row>
    <row r="53" spans="1:12" ht="15" thickBot="1" x14ac:dyDescent="0.35">
      <c r="A53" s="15">
        <v>26</v>
      </c>
      <c r="B53" s="16" t="s">
        <v>48</v>
      </c>
      <c r="C53" s="17">
        <v>500</v>
      </c>
      <c r="D53" s="18" t="s">
        <v>22</v>
      </c>
      <c r="E53" s="33"/>
      <c r="F53" s="28">
        <v>2</v>
      </c>
      <c r="G53" s="29">
        <f t="shared" si="1"/>
        <v>0</v>
      </c>
      <c r="H53" s="29">
        <f t="shared" si="2"/>
        <v>0</v>
      </c>
      <c r="I53" s="29">
        <f t="shared" si="3"/>
        <v>0</v>
      </c>
      <c r="J53" s="30">
        <f t="shared" si="0"/>
        <v>0</v>
      </c>
      <c r="K53" s="3"/>
      <c r="L53" s="3"/>
    </row>
    <row r="54" spans="1:12" s="2" customFormat="1" ht="24.6" customHeight="1" thickBot="1" x14ac:dyDescent="0.35">
      <c r="A54" s="64" t="s">
        <v>52</v>
      </c>
      <c r="B54" s="65"/>
      <c r="C54" s="65"/>
      <c r="D54" s="65"/>
      <c r="E54" s="65"/>
      <c r="F54" s="65"/>
      <c r="G54" s="66"/>
      <c r="H54" s="19">
        <f>ROUND(SUM(H28:H53),2)</f>
        <v>0</v>
      </c>
      <c r="I54" s="20">
        <f t="shared" ref="I54:J54" si="4">ROUND(SUM(I28:I53),2)</f>
        <v>0</v>
      </c>
      <c r="J54" s="21">
        <f t="shared" si="4"/>
        <v>0</v>
      </c>
    </row>
    <row r="55" spans="1:12" s="2" customFormat="1" x14ac:dyDescent="0.3">
      <c r="A55" s="37"/>
      <c r="B55" s="38"/>
      <c r="C55" s="39"/>
      <c r="D55" s="40"/>
      <c r="E55" s="38"/>
      <c r="F55" s="41"/>
      <c r="G55" s="41"/>
      <c r="H55" s="41"/>
      <c r="I55" s="41"/>
      <c r="J55" s="41"/>
    </row>
    <row r="56" spans="1:12" ht="14.4" customHeight="1" x14ac:dyDescent="0.3">
      <c r="A56" s="62" t="s">
        <v>50</v>
      </c>
      <c r="B56" s="63"/>
      <c r="C56" s="63"/>
      <c r="D56" s="63"/>
      <c r="E56" s="63"/>
      <c r="F56" s="63"/>
      <c r="G56" s="63"/>
      <c r="H56" s="63"/>
      <c r="I56" s="63"/>
      <c r="J56" s="63"/>
      <c r="K56" s="2"/>
      <c r="L56" s="2"/>
    </row>
    <row r="57" spans="1:12" ht="14.4" customHeight="1" x14ac:dyDescent="0.3">
      <c r="A57" s="62"/>
      <c r="B57" s="63"/>
      <c r="C57" s="63"/>
      <c r="D57" s="63"/>
      <c r="E57" s="63"/>
      <c r="F57" s="63"/>
      <c r="G57" s="63"/>
      <c r="H57" s="63"/>
      <c r="I57" s="63"/>
      <c r="J57" s="63"/>
      <c r="K57" s="2"/>
      <c r="L57" s="2"/>
    </row>
    <row r="58" spans="1:12" ht="15" customHeight="1" x14ac:dyDescent="0.3">
      <c r="A58" s="62"/>
      <c r="B58" s="63"/>
      <c r="C58" s="63"/>
      <c r="D58" s="63"/>
      <c r="E58" s="63"/>
      <c r="F58" s="63"/>
      <c r="G58" s="63"/>
      <c r="H58" s="63"/>
      <c r="I58" s="63"/>
      <c r="J58" s="63"/>
      <c r="K58" s="2"/>
      <c r="L58" s="2"/>
    </row>
    <row r="59" spans="1:12" x14ac:dyDescent="0.3">
      <c r="F59" s="2"/>
      <c r="G59" s="2"/>
      <c r="H59" s="2"/>
      <c r="I59" s="2"/>
      <c r="J59" s="2"/>
      <c r="K59" s="2"/>
      <c r="L59" s="2"/>
    </row>
    <row r="60" spans="1:12" x14ac:dyDescent="0.3">
      <c r="F60" s="2"/>
      <c r="G60" s="2"/>
      <c r="H60" s="2"/>
      <c r="I60" s="2"/>
      <c r="J60" s="2"/>
      <c r="K60" s="2"/>
      <c r="L60" s="2"/>
    </row>
    <row r="61" spans="1:12" x14ac:dyDescent="0.3">
      <c r="F61" s="2"/>
      <c r="G61" s="2"/>
      <c r="H61" s="2"/>
      <c r="I61" s="2"/>
      <c r="J61" s="2"/>
      <c r="K61" s="2"/>
      <c r="L61" s="2"/>
    </row>
    <row r="62" spans="1:12" x14ac:dyDescent="0.3">
      <c r="F62" s="2"/>
      <c r="G62" s="2"/>
      <c r="H62" s="2"/>
      <c r="I62" s="2"/>
      <c r="J62" s="2"/>
      <c r="K62" s="2"/>
      <c r="L62" s="2"/>
    </row>
    <row r="63" spans="1:12" x14ac:dyDescent="0.3">
      <c r="F63" s="2"/>
      <c r="G63" s="2"/>
      <c r="H63" s="2"/>
      <c r="I63" s="2"/>
      <c r="J63" s="2"/>
      <c r="K63" s="2"/>
      <c r="L63" s="2"/>
    </row>
  </sheetData>
  <sheetProtection algorithmName="SHA-512" hashValue="ywHI8Yt6AJUzhAGikOWeSq0qI8uoSAYWs6IiHgBBRczgHoArU/E/JbIWjHjAAJ8MH3D1KAOXzYd/whXIapwizQ==" saltValue="LClIPHpsSL6nYjXX/sueGw==" spinCount="100000" sheet="1" selectLockedCells="1"/>
  <mergeCells count="24">
    <mergeCell ref="A19:J26"/>
    <mergeCell ref="A56:J58"/>
    <mergeCell ref="A54:G54"/>
    <mergeCell ref="A13:J13"/>
    <mergeCell ref="A14:J14"/>
    <mergeCell ref="A15:J15"/>
    <mergeCell ref="A16:J16"/>
    <mergeCell ref="A17:E17"/>
    <mergeCell ref="F17:J17"/>
    <mergeCell ref="A5:J5"/>
    <mergeCell ref="A18:E18"/>
    <mergeCell ref="F18:J18"/>
    <mergeCell ref="A12:J12"/>
    <mergeCell ref="A6:H6"/>
    <mergeCell ref="I6:J6"/>
    <mergeCell ref="A7:H7"/>
    <mergeCell ref="I7:J7"/>
    <mergeCell ref="A8:H8"/>
    <mergeCell ref="I8:J8"/>
    <mergeCell ref="A9:H9"/>
    <mergeCell ref="I9:J9"/>
    <mergeCell ref="A10:H10"/>
    <mergeCell ref="I10:J10"/>
    <mergeCell ref="A11:J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2024-11-08T09:23:10Z</dcterms:created>
  <dcterms:modified xsi:type="dcterms:W3CDTF">2024-11-17T20:56:24Z</dcterms:modified>
</cp:coreProperties>
</file>