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IN - 2024 - 061 - AB - SERVICIOS IT Y TELEFONÍA ÁREA TELECOMUNICACIONES -SER\2024 - 061 - 1 - DATOS BÁSICOS\"/>
    </mc:Choice>
  </mc:AlternateContent>
  <xr:revisionPtr revIDLastSave="0" documentId="8_{521E89F7-316C-41A0-8A46-5D79DDFA8317}" xr6:coauthVersionLast="47" xr6:coauthVersionMax="47" xr10:uidLastSave="{00000000-0000-0000-0000-000000000000}"/>
  <bookViews>
    <workbookView xWindow="-120" yWindow="-120" windowWidth="29040" windowHeight="15720" tabRatio="803" xr2:uid="{00000000-000D-0000-FFFF-FFFF00000000}"/>
  </bookViews>
  <sheets>
    <sheet name="Sumatorio_Pesos" sheetId="46" r:id="rId1"/>
    <sheet name="Tareas_Periódicas" sheetId="43" r:id="rId2"/>
    <sheet name="Tareas_Bajo_Demanda" sheetId="44" r:id="rId3"/>
    <sheet name="Incidencias" sheetId="45" r:id="rId4"/>
    <sheet name="Gestión_Servicio" sheetId="20" r:id="rId5"/>
    <sheet name="KPIs" sheetId="40" r:id="rId6"/>
  </sheets>
  <definedNames>
    <definedName name="_Toc431031247" localSheetId="4">Gestión_Servicio!#REF!</definedName>
    <definedName name="_Toc431031247" localSheetId="5">KPIs!#REF!</definedName>
    <definedName name="_Toc431031248" localSheetId="4">Gestión_Servicio!#REF!</definedName>
    <definedName name="_Toc431031248" localSheetId="5">KPIs!#REF!</definedName>
    <definedName name="_Toc431031249" localSheetId="4">Gestión_Servicio!#REF!</definedName>
    <definedName name="_Toc431031249" localSheetId="5">KPIs!#REF!</definedName>
    <definedName name="_Toc431031250" localSheetId="4">Gestión_Servicio!#REF!</definedName>
    <definedName name="_Toc431031250" localSheetId="5">KPIs!#REF!</definedName>
    <definedName name="_xlnm.Print_Area" localSheetId="5">KPIs!$A$1:$E$11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46" l="1"/>
  <c r="B6" i="46"/>
  <c r="B5" i="46"/>
  <c r="B4" i="46"/>
  <c r="B8" i="46" l="1"/>
</calcChain>
</file>

<file path=xl/sharedStrings.xml><?xml version="1.0" encoding="utf-8"?>
<sst xmlns="http://schemas.openxmlformats.org/spreadsheetml/2006/main" count="275" uniqueCount="165">
  <si>
    <t>Pesos</t>
  </si>
  <si>
    <t>Grupo</t>
  </si>
  <si>
    <t>Sumatorio de pesos</t>
  </si>
  <si>
    <t>Tareas periódicas</t>
  </si>
  <si>
    <t>Tareas bajo demanda</t>
  </si>
  <si>
    <t>Incidencias</t>
  </si>
  <si>
    <t>Gestión del servicio</t>
  </si>
  <si>
    <t>Suma Total</t>
  </si>
  <si>
    <t>Código</t>
  </si>
  <si>
    <t>Parámetro</t>
  </si>
  <si>
    <t>Descripción</t>
  </si>
  <si>
    <t>Cálculo</t>
  </si>
  <si>
    <t>Objetivo</t>
  </si>
  <si>
    <t>Vc</t>
  </si>
  <si>
    <t>Va</t>
  </si>
  <si>
    <t>Vi</t>
  </si>
  <si>
    <t>Peso</t>
  </si>
  <si>
    <t>Observaciones</t>
  </si>
  <si>
    <t>TPE01</t>
  </si>
  <si>
    <t>TareasPeriódicas_Mensuales_EnTiempo</t>
  </si>
  <si>
    <t>Ejecución de las tareas programadas según calendario</t>
  </si>
  <si>
    <t>Tasa de tareas planificadas dentro de la fecha objetivo frente al total</t>
  </si>
  <si>
    <t>&lt; 7 días</t>
  </si>
  <si>
    <t>Fuente: Ticketing Canal</t>
  </si>
  <si>
    <t>TPE02</t>
  </si>
  <si>
    <t>TareasPeriódicas_Trimestrales_EnTiempo</t>
  </si>
  <si>
    <t xml:space="preserve"> Ejecución de las tareas programadas según calendario</t>
  </si>
  <si>
    <t>&lt; 14 días</t>
  </si>
  <si>
    <t>TPE03</t>
  </si>
  <si>
    <t>TareasPeriódicas_Semestrales_EnTiempo</t>
  </si>
  <si>
    <t>&lt;  21 días</t>
  </si>
  <si>
    <t>TPE04</t>
  </si>
  <si>
    <t>TareasPeriódicas_Anuales_EnTiempo</t>
  </si>
  <si>
    <t>&lt; 30 días</t>
  </si>
  <si>
    <t>Criticidad</t>
  </si>
  <si>
    <t>TBD01</t>
  </si>
  <si>
    <t>TareasBajoDemanda_TiempoRespuesta_Crit1</t>
  </si>
  <si>
    <t>Crit1</t>
  </si>
  <si>
    <t>Tiempo de respuesta para trabajos bajo demanda  de criticidad 1</t>
  </si>
  <si>
    <t>Tasa de tareas bajo demanda con respuesta de técnico desde comunicación por Canal menor que tiempo objetivo frente al total</t>
  </si>
  <si>
    <t>&lt; 1 hora</t>
  </si>
  <si>
    <t>TBD02</t>
  </si>
  <si>
    <t>TareasBajoDemanda_TiempoRespuesta_Crit2</t>
  </si>
  <si>
    <t>Crit2</t>
  </si>
  <si>
    <t>Tiempo de respuesta para trabajos bajo demanda  de criticidad 2</t>
  </si>
  <si>
    <t>&lt; 3 horas</t>
  </si>
  <si>
    <t>TBD03</t>
  </si>
  <si>
    <t>TareasBajoDemanda_TiempoRespuesta_Crit3</t>
  </si>
  <si>
    <t>Crit3</t>
  </si>
  <si>
    <t xml:space="preserve">Tiempo de respuesta para trabajos bajo demanda  de criticidad 3 </t>
  </si>
  <si>
    <t>&lt; 6 horas</t>
  </si>
  <si>
    <t>TBD04</t>
  </si>
  <si>
    <t>TareasBajoDemanda_TiempoRespuesta_Crit4</t>
  </si>
  <si>
    <t>Crit4</t>
  </si>
  <si>
    <t>Tiempo de respuesta para trabajos bajo demanda  de criticidad 4</t>
  </si>
  <si>
    <t>&lt; 1 día laborable</t>
  </si>
  <si>
    <t>TBD05</t>
  </si>
  <si>
    <t>TareasBajoDemanda_TiempoRespuesta_Crit5</t>
  </si>
  <si>
    <t>Crit5</t>
  </si>
  <si>
    <t>Tiempo de respuesta para trabajos bajo demanda  de criticidad 5</t>
  </si>
  <si>
    <t>&lt; 2 días laborables</t>
  </si>
  <si>
    <t>TBD06</t>
  </si>
  <si>
    <t>TareasBajoDemanda_TiempoResolución_Crit1</t>
  </si>
  <si>
    <t>Tiempo de resolución para trabajos bajo demanda  de criticidad 1</t>
  </si>
  <si>
    <t>Tasa de tareas con un tiempo lineal de resolución desde respuesta menor que tiempo objetivo frente al total</t>
  </si>
  <si>
    <t>Depende de categoría</t>
  </si>
  <si>
    <t>TBD07</t>
  </si>
  <si>
    <t>TareasBajoDemanda_TiempoResolución_Crit2</t>
  </si>
  <si>
    <t>Tiempo de resolución para trabajos bajo demanda  de criticidad 2</t>
  </si>
  <si>
    <t>TBD08</t>
  </si>
  <si>
    <t>TareasBajoDemanda_TiempoResolución_Crit3</t>
  </si>
  <si>
    <t>Tiempo de resolución para trabajos bajo demanda  de criticidad 3</t>
  </si>
  <si>
    <t>Tasa de tareas con un tiempo laboral de resolución desde respuesta menor que tiempo objetivo frente al total</t>
  </si>
  <si>
    <t>TBD09</t>
  </si>
  <si>
    <t>TareasBajoDemanda_TiempoResolución_Crit4</t>
  </si>
  <si>
    <t>Tiempo de resolución para trabajos bajo demanda  de criticidad 4</t>
  </si>
  <si>
    <t>TBD10</t>
  </si>
  <si>
    <t>TareasBajoDemanda_TiempoResolución_Crit5</t>
  </si>
  <si>
    <t>Tiempo de resolución para trabajos bajo demanda  de criticidad 5</t>
  </si>
  <si>
    <t>INC01</t>
  </si>
  <si>
    <t>Incidencias_TiempoRespuesta_Crit1</t>
  </si>
  <si>
    <t>Tiempo de respuesta para incidencias de Criticidad 1</t>
  </si>
  <si>
    <t>Tasa de incidencias con respuesta de técnico desde comunicación por Canal menor que tiempo objetivo frente al total</t>
  </si>
  <si>
    <t>&lt; 2 horas</t>
  </si>
  <si>
    <t>INC02</t>
  </si>
  <si>
    <t>Incidencias_TiempoRespuesta_Crit2</t>
  </si>
  <si>
    <t>Tiempo de respuesta para incidencias de Criticidad 2</t>
  </si>
  <si>
    <t>INC03</t>
  </si>
  <si>
    <t>Incidencias_TiempoRespuesta_Crit3</t>
  </si>
  <si>
    <t>Tiempo de respuesta para incidencias de Criticidad 3</t>
  </si>
  <si>
    <t>INC04</t>
  </si>
  <si>
    <t>Incidencias_TiempoRespuesta_Crit4</t>
  </si>
  <si>
    <t>Tiempo de respuesta para incidencias de Criticidad 4</t>
  </si>
  <si>
    <t>INC05</t>
  </si>
  <si>
    <t>Incidencias_TiempoRespuesta_Crit5</t>
  </si>
  <si>
    <t>Tiempo de respuesta para incidencias de Criticidad 5</t>
  </si>
  <si>
    <t>&lt; 3 días laborables</t>
  </si>
  <si>
    <t>INC06</t>
  </si>
  <si>
    <t>Incidencias_TiempoResolución_Crit1</t>
  </si>
  <si>
    <t>Tiempo de resolución para incidencias  de criticidad 1</t>
  </si>
  <si>
    <t>Tasa de incidencias con un tiempo lineal de resolución desde respuesta menor que tiempo objetivo frente al total</t>
  </si>
  <si>
    <t>&lt; 4 horas</t>
  </si>
  <si>
    <t>INC07</t>
  </si>
  <si>
    <t>Incidencias_TiempoResolución_Crit2</t>
  </si>
  <si>
    <t>Tiempo de resolución para incidencias  de criticidad 2</t>
  </si>
  <si>
    <t>&lt; 8 horas</t>
  </si>
  <si>
    <t>INC08</t>
  </si>
  <si>
    <t>Incidencias_TiempoResolución_Crit3</t>
  </si>
  <si>
    <t>Tiempo de resolución para incidencias  de criticidad 3</t>
  </si>
  <si>
    <t>&lt; 16 horas</t>
  </si>
  <si>
    <t>INC09</t>
  </si>
  <si>
    <t>Incidencias_TiempoResolución_Crit4</t>
  </si>
  <si>
    <t>Tiempo de resolución para incidencias  de criticidad 4</t>
  </si>
  <si>
    <t>&lt; 24 horas</t>
  </si>
  <si>
    <t>INC10</t>
  </si>
  <si>
    <t>Incidencias_TiempoResolución_Crit5</t>
  </si>
  <si>
    <t>Tiempo de resolución para incidencias  de criticidad 5</t>
  </si>
  <si>
    <t>&lt; 32 horas</t>
  </si>
  <si>
    <t>INC11</t>
  </si>
  <si>
    <t>Incidencias_MalDocumentadas</t>
  </si>
  <si>
    <t>Todas</t>
  </si>
  <si>
    <t xml:space="preserve">Contador número de incidencias mal documentadas </t>
  </si>
  <si>
    <t>Tasa de incidencias mal documentadas frente al total</t>
  </si>
  <si>
    <t>&lt; 2%</t>
  </si>
  <si>
    <t>Gestión del Servicio</t>
  </si>
  <si>
    <t>GSE01</t>
  </si>
  <si>
    <t>Modelo_Gestión</t>
  </si>
  <si>
    <t>Incumplimento del Modelo de Gestión acordado</t>
  </si>
  <si>
    <t>Número de reuniones no celebradas, o sin la asistencia requerida o sin acta/ otros incumplimientos</t>
  </si>
  <si>
    <t>Medición manual / Ticketing Canal</t>
  </si>
  <si>
    <t>GSE02</t>
  </si>
  <si>
    <t>Acciones_Erróneas</t>
  </si>
  <si>
    <t>Número de tareas/actividades realizadas de manera errónea o incompleta</t>
  </si>
  <si>
    <t>Contador con número operativas o actividades mal ejecutadas</t>
  </si>
  <si>
    <t>GSE03</t>
  </si>
  <si>
    <t>Informes_FueraPlazo</t>
  </si>
  <si>
    <t>Entrega de los informes de seguimiento del servicio fuera de plazo</t>
  </si>
  <si>
    <t>Contador de Informes de seguimiento mensual entregados fuera del plazo de</t>
  </si>
  <si>
    <t>GSE04</t>
  </si>
  <si>
    <t>Rotacion_EquipoTrabajo</t>
  </si>
  <si>
    <t xml:space="preserve">Cambios no justificados en el Equipo de Trabajo con dedicación exclusiva al contrato </t>
  </si>
  <si>
    <r>
      <t xml:space="preserve">Número de cambios no justificado en el Equipo de Trabajo. </t>
    </r>
    <r>
      <rPr>
        <b/>
        <u/>
        <sz val="10"/>
        <rFont val="Calibri Light"/>
        <family val="2"/>
      </rPr>
      <t>Esta métrica se medira en cómputo semestral</t>
    </r>
  </si>
  <si>
    <t>Gestión de Incidencias</t>
  </si>
  <si>
    <t>En esta hoja se definen KPIs de los diferentes procesos, que no son ANS, pero que deben medirse como indicadores del servicio.</t>
  </si>
  <si>
    <t>KPI01</t>
  </si>
  <si>
    <t>Incidencias_Abiertas_Periodo</t>
  </si>
  <si>
    <t>Número de incidencias abiertas y asignadas en el periodo con desglose por criticidades y por grupos del servicio.</t>
  </si>
  <si>
    <t>KPI02</t>
  </si>
  <si>
    <t>Incidencias_Resueltas_Periodo</t>
  </si>
  <si>
    <t>Número de incidencias resueltas en el periodo con desglose por criticidades y por grupos del servicio.</t>
  </si>
  <si>
    <t>KPI03</t>
  </si>
  <si>
    <t>Incidencias_Abiertas_Total</t>
  </si>
  <si>
    <t>Número de incidencias que permanecen abiertas y asignadas a grupos del servicio al final del periodo.
Deberá ofrecerse el desglose por criticidades, estado y grupos del servicio.</t>
  </si>
  <si>
    <t>KPI04</t>
  </si>
  <si>
    <t>TareasBajoDemanda_Abiertas_Periodo</t>
  </si>
  <si>
    <t>Número de tareas bajo demanda abiertas y asignadas a los grupos del servicio durante el periodo.
Deberá ofrecerse también el desglose por criticidades y por grupos del servicio.</t>
  </si>
  <si>
    <t>KPI05</t>
  </si>
  <si>
    <t>TareasBajoDemanda_Resueltas_Periodo</t>
  </si>
  <si>
    <t>Número de tareas bajo demanda resueltas por los grupos del servicio durante el periodo.
Deberá ofrecerse  el desglose por criticidades y por grupos del servicio.</t>
  </si>
  <si>
    <t>KPI06</t>
  </si>
  <si>
    <t>TareasBajoDemanda_Abiertas_Total</t>
  </si>
  <si>
    <t>Número de peticiones que permanecen abiertas y asignadas a grupos del servicio al final del periodo.
Deberá ofrecerse el desglose por criticidades, estado y grupos del servicio.</t>
  </si>
  <si>
    <t>KPI07</t>
  </si>
  <si>
    <t>TareasProgramadas</t>
  </si>
  <si>
    <t>Número de tareas programadas ejecutadas por los grupos del servicio durante el periodo.
Deberá ofrecerse  el desglose por grupos del servicio.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</si>
</sst>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%"/>
  </numFmts>
  <fonts count="1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8"/>
      <color indexed="62"/>
      <name val="Cambria"/>
      <family val="2"/>
    </font>
    <font>
      <b/>
      <sz val="10"/>
      <color indexed="9"/>
      <name val="Calibri Light"/>
      <family val="2"/>
    </font>
    <font>
      <sz val="10"/>
      <color indexed="9"/>
      <name val="Calibri Light"/>
      <family val="2"/>
    </font>
    <font>
      <sz val="10"/>
      <name val="Calibri Light"/>
      <family val="2"/>
    </font>
    <font>
      <b/>
      <sz val="10"/>
      <name val="Calibri Light"/>
      <family val="2"/>
    </font>
    <font>
      <sz val="24"/>
      <name val="Arial"/>
      <family val="2"/>
    </font>
    <font>
      <b/>
      <sz val="10"/>
      <color indexed="9"/>
      <name val="Calibri"/>
      <family val="2"/>
    </font>
    <font>
      <b/>
      <u/>
      <sz val="10"/>
      <name val="Calibri Light"/>
      <family val="2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8"/>
      </patternFill>
    </fill>
  </fills>
  <borders count="9">
    <border>
      <left/>
      <right/>
      <top/>
      <bottom/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6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9" borderId="0" applyNumberFormat="0" applyBorder="0" applyAlignment="0" applyProtection="0"/>
    <xf numFmtId="0" fontId="6" fillId="9" borderId="0" applyNumberFormat="0" applyBorder="0" applyAlignment="0" applyProtection="0"/>
    <xf numFmtId="164" fontId="4" fillId="0" borderId="0" applyFont="0" applyFill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4" fillId="0" borderId="0"/>
    <xf numFmtId="0" fontId="10" fillId="0" borderId="0" applyNumberFormat="0" applyFill="0" applyBorder="0" applyAlignment="0" applyProtection="0"/>
    <xf numFmtId="0" fontId="8" fillId="0" borderId="1" applyNumberFormat="0" applyFill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vertical="top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 wrapText="1"/>
    </xf>
    <xf numFmtId="0" fontId="11" fillId="1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14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0" fontId="13" fillId="0" borderId="0" xfId="0" applyFont="1"/>
    <xf numFmtId="10" fontId="13" fillId="0" borderId="2" xfId="0" applyNumberFormat="1" applyFont="1" applyBorder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left" vertical="center" wrapText="1"/>
    </xf>
    <xf numFmtId="0" fontId="11" fillId="14" borderId="5" xfId="0" applyFont="1" applyFill="1" applyBorder="1" applyAlignment="1">
      <alignment horizontal="left" vertical="center" wrapText="1"/>
    </xf>
    <xf numFmtId="0" fontId="11" fillId="14" borderId="6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14" borderId="3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left"/>
    </xf>
  </cellXfs>
  <cellStyles count="27">
    <cellStyle name="Accent1 - 20%" xfId="1" xr:uid="{00000000-0005-0000-0000-000000000000}"/>
    <cellStyle name="Accent1 - 40%" xfId="2" xr:uid="{00000000-0005-0000-0000-000001000000}"/>
    <cellStyle name="Accent1 - 60%" xfId="3" xr:uid="{00000000-0005-0000-0000-000002000000}"/>
    <cellStyle name="Accent2 - 20%" xfId="4" xr:uid="{00000000-0005-0000-0000-000003000000}"/>
    <cellStyle name="Accent2 - 40%" xfId="5" xr:uid="{00000000-0005-0000-0000-000004000000}"/>
    <cellStyle name="Accent2 - 60%" xfId="6" xr:uid="{00000000-0005-0000-0000-000005000000}"/>
    <cellStyle name="Accent3 - 20%" xfId="7" xr:uid="{00000000-0005-0000-0000-000006000000}"/>
    <cellStyle name="Accent3 - 40%" xfId="8" xr:uid="{00000000-0005-0000-0000-000007000000}"/>
    <cellStyle name="Accent3 - 60%" xfId="9" xr:uid="{00000000-0005-0000-0000-000008000000}"/>
    <cellStyle name="Accent4 - 20%" xfId="10" xr:uid="{00000000-0005-0000-0000-000009000000}"/>
    <cellStyle name="Accent4 - 40%" xfId="11" xr:uid="{00000000-0005-0000-0000-00000A000000}"/>
    <cellStyle name="Accent4 - 60%" xfId="12" xr:uid="{00000000-0005-0000-0000-00000B000000}"/>
    <cellStyle name="Accent5 - 20%" xfId="13" xr:uid="{00000000-0005-0000-0000-00000C000000}"/>
    <cellStyle name="Accent5 - 40%" xfId="14" xr:uid="{00000000-0005-0000-0000-00000D000000}"/>
    <cellStyle name="Accent5 - 60%" xfId="15" xr:uid="{00000000-0005-0000-0000-00000E000000}"/>
    <cellStyle name="Accent6 - 20%" xfId="16" xr:uid="{00000000-0005-0000-0000-00000F000000}"/>
    <cellStyle name="Accent6 - 40%" xfId="17" xr:uid="{00000000-0005-0000-0000-000010000000}"/>
    <cellStyle name="Accent6 - 60%" xfId="18" xr:uid="{00000000-0005-0000-0000-000011000000}"/>
    <cellStyle name="Comma 2" xfId="19" xr:uid="{00000000-0005-0000-0000-000012000000}"/>
    <cellStyle name="Emphasis 1" xfId="20" xr:uid="{00000000-0005-0000-0000-000013000000}"/>
    <cellStyle name="Emphasis 2" xfId="21" xr:uid="{00000000-0005-0000-0000-000014000000}"/>
    <cellStyle name="Emphasis 3" xfId="22" xr:uid="{00000000-0005-0000-0000-000015000000}"/>
    <cellStyle name="Neutral" xfId="23" builtinId="28" customBuiltin="1"/>
    <cellStyle name="Normal" xfId="0" builtinId="0"/>
    <cellStyle name="Normal 2" xfId="24" xr:uid="{00000000-0005-0000-0000-000018000000}"/>
    <cellStyle name="Sheet Title" xfId="25" xr:uid="{00000000-0005-0000-0000-000019000000}"/>
    <cellStyle name="Total" xfId="2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34901"/>
          </a:srgbClr>
        </a:solidFill>
        <a:ln w="19050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34901"/>
          </a:srgbClr>
        </a:solidFill>
        <a:ln w="19050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07AEA-FCB8-48F4-9CB7-31AEC05C59C5}">
  <dimension ref="A1:B8"/>
  <sheetViews>
    <sheetView showGridLines="0" tabSelected="1" workbookViewId="0">
      <selection activeCell="D27" sqref="D27"/>
    </sheetView>
  </sheetViews>
  <sheetFormatPr baseColWidth="10" defaultColWidth="11.42578125" defaultRowHeight="12.75" x14ac:dyDescent="0.2"/>
  <cols>
    <col min="1" max="1" width="18.85546875" bestFit="1" customWidth="1"/>
    <col min="2" max="2" width="24.140625" customWidth="1"/>
  </cols>
  <sheetData>
    <row r="1" spans="1:2" ht="30" x14ac:dyDescent="0.4">
      <c r="A1" s="19" t="s">
        <v>0</v>
      </c>
    </row>
    <row r="3" spans="1:2" x14ac:dyDescent="0.2">
      <c r="A3" s="25" t="s">
        <v>1</v>
      </c>
      <c r="B3" s="24" t="s">
        <v>2</v>
      </c>
    </row>
    <row r="4" spans="1:2" x14ac:dyDescent="0.2">
      <c r="A4" s="29" t="s">
        <v>3</v>
      </c>
      <c r="B4" s="13">
        <f>SUM(Tareas_Periódicas!I4:I7)</f>
        <v>12</v>
      </c>
    </row>
    <row r="5" spans="1:2" ht="25.5" x14ac:dyDescent="0.2">
      <c r="A5" s="29" t="s">
        <v>4</v>
      </c>
      <c r="B5" s="13">
        <f>SUM(Tareas_Bajo_Demanda!K4:K13)</f>
        <v>26</v>
      </c>
    </row>
    <row r="6" spans="1:2" x14ac:dyDescent="0.2">
      <c r="A6" s="29" t="s">
        <v>5</v>
      </c>
      <c r="B6" s="13">
        <f>SUM(Incidencias!K4:K14)</f>
        <v>32</v>
      </c>
    </row>
    <row r="7" spans="1:2" x14ac:dyDescent="0.2">
      <c r="A7" s="29" t="s">
        <v>6</v>
      </c>
      <c r="B7" s="13">
        <f>SUM(Gestión_Servicio!H4:H7)</f>
        <v>16</v>
      </c>
    </row>
    <row r="8" spans="1:2" x14ac:dyDescent="0.2">
      <c r="A8" s="25" t="s">
        <v>7</v>
      </c>
      <c r="B8" s="24">
        <f>SUM(B4:B7)</f>
        <v>86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C4B53-257F-401D-A642-80A6BF72C406}">
  <dimension ref="A1:K8"/>
  <sheetViews>
    <sheetView showGridLines="0" workbookViewId="0">
      <selection activeCell="D11" sqref="D11"/>
    </sheetView>
  </sheetViews>
  <sheetFormatPr baseColWidth="10" defaultColWidth="11.42578125" defaultRowHeight="12.75" x14ac:dyDescent="0.2"/>
  <cols>
    <col min="2" max="2" width="36" bestFit="1" customWidth="1"/>
    <col min="3" max="3" width="26.28515625" customWidth="1"/>
    <col min="4" max="4" width="23.28515625" customWidth="1"/>
    <col min="5" max="5" width="10.28515625" bestFit="1" customWidth="1"/>
    <col min="11" max="11" width="20.28515625" bestFit="1" customWidth="1"/>
  </cols>
  <sheetData>
    <row r="1" spans="1:11" ht="30" x14ac:dyDescent="0.4">
      <c r="A1" s="19" t="s">
        <v>3</v>
      </c>
    </row>
    <row r="3" spans="1:11" x14ac:dyDescent="0.2">
      <c r="A3" s="9" t="s">
        <v>8</v>
      </c>
      <c r="B3" s="26" t="s">
        <v>9</v>
      </c>
      <c r="C3" s="26" t="s">
        <v>10</v>
      </c>
      <c r="D3" s="30" t="s">
        <v>11</v>
      </c>
      <c r="E3" s="9" t="s">
        <v>12</v>
      </c>
      <c r="F3" s="9" t="s">
        <v>13</v>
      </c>
      <c r="G3" s="9" t="s">
        <v>14</v>
      </c>
      <c r="H3" s="9" t="s">
        <v>15</v>
      </c>
      <c r="I3" s="9" t="s">
        <v>16</v>
      </c>
      <c r="J3" s="5"/>
      <c r="K3" s="7" t="s">
        <v>17</v>
      </c>
    </row>
    <row r="4" spans="1:11" ht="39.6" customHeight="1" x14ac:dyDescent="0.2">
      <c r="A4" s="21" t="s">
        <v>18</v>
      </c>
      <c r="B4" s="23" t="s">
        <v>19</v>
      </c>
      <c r="C4" s="23" t="s">
        <v>20</v>
      </c>
      <c r="D4" s="23" t="s">
        <v>21</v>
      </c>
      <c r="E4" s="13" t="s">
        <v>22</v>
      </c>
      <c r="F4" s="15">
        <v>0.95</v>
      </c>
      <c r="G4" s="15">
        <v>0.9</v>
      </c>
      <c r="H4" s="15">
        <v>0.85</v>
      </c>
      <c r="I4" s="16">
        <v>3</v>
      </c>
      <c r="J4" s="5"/>
      <c r="K4" s="13" t="s">
        <v>23</v>
      </c>
    </row>
    <row r="5" spans="1:11" ht="39.6" customHeight="1" x14ac:dyDescent="0.2">
      <c r="A5" s="21" t="s">
        <v>24</v>
      </c>
      <c r="B5" s="23" t="s">
        <v>25</v>
      </c>
      <c r="C5" s="23" t="s">
        <v>26</v>
      </c>
      <c r="D5" s="23" t="s">
        <v>21</v>
      </c>
      <c r="E5" s="13" t="s">
        <v>27</v>
      </c>
      <c r="F5" s="15">
        <v>0.95</v>
      </c>
      <c r="G5" s="15">
        <v>0.9</v>
      </c>
      <c r="H5" s="15">
        <v>0.85</v>
      </c>
      <c r="I5" s="16">
        <v>3</v>
      </c>
      <c r="J5" s="5"/>
      <c r="K5" s="13" t="s">
        <v>23</v>
      </c>
    </row>
    <row r="6" spans="1:11" ht="39.6" customHeight="1" x14ac:dyDescent="0.2">
      <c r="A6" s="21" t="s">
        <v>28</v>
      </c>
      <c r="B6" s="23" t="s">
        <v>29</v>
      </c>
      <c r="C6" s="23" t="s">
        <v>26</v>
      </c>
      <c r="D6" s="23" t="s">
        <v>21</v>
      </c>
      <c r="E6" s="13" t="s">
        <v>30</v>
      </c>
      <c r="F6" s="15">
        <v>0.95</v>
      </c>
      <c r="G6" s="15">
        <v>0.9</v>
      </c>
      <c r="H6" s="15">
        <v>0.85</v>
      </c>
      <c r="I6" s="16">
        <v>3</v>
      </c>
      <c r="J6" s="5"/>
      <c r="K6" s="13" t="s">
        <v>23</v>
      </c>
    </row>
    <row r="7" spans="1:11" ht="39.6" customHeight="1" x14ac:dyDescent="0.2">
      <c r="A7" s="21" t="s">
        <v>31</v>
      </c>
      <c r="B7" s="23" t="s">
        <v>32</v>
      </c>
      <c r="C7" s="23" t="s">
        <v>26</v>
      </c>
      <c r="D7" s="23" t="s">
        <v>21</v>
      </c>
      <c r="E7" s="13" t="s">
        <v>33</v>
      </c>
      <c r="F7" s="15">
        <v>0.95</v>
      </c>
      <c r="G7" s="15">
        <v>0.9</v>
      </c>
      <c r="H7" s="15">
        <v>0.85</v>
      </c>
      <c r="I7" s="16">
        <v>3</v>
      </c>
      <c r="J7" s="5"/>
      <c r="K7" s="13" t="s">
        <v>23</v>
      </c>
    </row>
    <row r="8" spans="1:11" x14ac:dyDescent="0.2">
      <c r="A8" s="5"/>
      <c r="B8" s="6"/>
      <c r="C8" s="6"/>
      <c r="D8" s="8"/>
      <c r="E8" s="6"/>
    </row>
  </sheetData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99A0E-1FBD-4B87-AA48-0510B6EADB49}">
  <dimension ref="A1:M13"/>
  <sheetViews>
    <sheetView showGridLines="0" topLeftCell="A7" workbookViewId="0">
      <selection activeCell="L16" sqref="L16"/>
    </sheetView>
  </sheetViews>
  <sheetFormatPr baseColWidth="10" defaultColWidth="11.42578125" defaultRowHeight="12.75" x14ac:dyDescent="0.2"/>
  <cols>
    <col min="2" max="2" width="41.42578125" customWidth="1"/>
    <col min="4" max="4" width="15" customWidth="1"/>
    <col min="12" max="12" width="6.42578125" customWidth="1"/>
    <col min="13" max="13" width="20.28515625" bestFit="1" customWidth="1"/>
  </cols>
  <sheetData>
    <row r="1" spans="1:13" ht="30" x14ac:dyDescent="0.4">
      <c r="A1" s="19" t="s">
        <v>4</v>
      </c>
    </row>
    <row r="3" spans="1:13" x14ac:dyDescent="0.2">
      <c r="A3" s="9" t="s">
        <v>8</v>
      </c>
      <c r="B3" s="9" t="s">
        <v>9</v>
      </c>
      <c r="C3" s="9" t="s">
        <v>34</v>
      </c>
      <c r="D3" s="9" t="s">
        <v>10</v>
      </c>
      <c r="E3" s="9" t="s">
        <v>11</v>
      </c>
      <c r="F3" s="9"/>
      <c r="G3" s="9" t="s">
        <v>12</v>
      </c>
      <c r="H3" s="9" t="s">
        <v>13</v>
      </c>
      <c r="I3" s="9" t="s">
        <v>14</v>
      </c>
      <c r="J3" s="9" t="s">
        <v>15</v>
      </c>
      <c r="K3" s="9" t="s">
        <v>16</v>
      </c>
      <c r="L3" s="5"/>
      <c r="M3" s="7" t="s">
        <v>17</v>
      </c>
    </row>
    <row r="4" spans="1:13" ht="69" customHeight="1" x14ac:dyDescent="0.2">
      <c r="A4" s="21" t="s">
        <v>35</v>
      </c>
      <c r="B4" s="23" t="s">
        <v>36</v>
      </c>
      <c r="C4" s="13" t="s">
        <v>37</v>
      </c>
      <c r="D4" s="13" t="s">
        <v>38</v>
      </c>
      <c r="E4" s="32" t="s">
        <v>39</v>
      </c>
      <c r="F4" s="32"/>
      <c r="G4" s="13" t="s">
        <v>40</v>
      </c>
      <c r="H4" s="15">
        <v>0.98</v>
      </c>
      <c r="I4" s="15">
        <v>0.95</v>
      </c>
      <c r="J4" s="15">
        <v>0.9</v>
      </c>
      <c r="K4" s="16">
        <v>4</v>
      </c>
      <c r="L4" s="5"/>
      <c r="M4" s="13" t="s">
        <v>23</v>
      </c>
    </row>
    <row r="5" spans="1:13" ht="69" customHeight="1" x14ac:dyDescent="0.2">
      <c r="A5" s="21" t="s">
        <v>41</v>
      </c>
      <c r="B5" s="23" t="s">
        <v>42</v>
      </c>
      <c r="C5" s="13" t="s">
        <v>43</v>
      </c>
      <c r="D5" s="13" t="s">
        <v>44</v>
      </c>
      <c r="E5" s="32" t="s">
        <v>39</v>
      </c>
      <c r="F5" s="32"/>
      <c r="G5" s="13" t="s">
        <v>45</v>
      </c>
      <c r="H5" s="15">
        <v>0.98</v>
      </c>
      <c r="I5" s="15">
        <v>0.95</v>
      </c>
      <c r="J5" s="15">
        <v>0.9</v>
      </c>
      <c r="K5" s="16">
        <v>3</v>
      </c>
      <c r="L5" s="5"/>
      <c r="M5" s="13" t="s">
        <v>23</v>
      </c>
    </row>
    <row r="6" spans="1:13" ht="69" customHeight="1" x14ac:dyDescent="0.2">
      <c r="A6" s="21" t="s">
        <v>46</v>
      </c>
      <c r="B6" s="23" t="s">
        <v>47</v>
      </c>
      <c r="C6" s="13" t="s">
        <v>48</v>
      </c>
      <c r="D6" s="13" t="s">
        <v>49</v>
      </c>
      <c r="E6" s="32" t="s">
        <v>39</v>
      </c>
      <c r="F6" s="32"/>
      <c r="G6" s="13" t="s">
        <v>50</v>
      </c>
      <c r="H6" s="15">
        <v>0.98</v>
      </c>
      <c r="I6" s="15">
        <v>0.95</v>
      </c>
      <c r="J6" s="15">
        <v>0.9</v>
      </c>
      <c r="K6" s="16">
        <v>2</v>
      </c>
      <c r="L6" s="5"/>
      <c r="M6" s="13" t="s">
        <v>23</v>
      </c>
    </row>
    <row r="7" spans="1:13" ht="71.45" customHeight="1" x14ac:dyDescent="0.2">
      <c r="A7" s="21" t="s">
        <v>51</v>
      </c>
      <c r="B7" s="23" t="s">
        <v>52</v>
      </c>
      <c r="C7" s="13" t="s">
        <v>53</v>
      </c>
      <c r="D7" s="13" t="s">
        <v>54</v>
      </c>
      <c r="E7" s="32" t="s">
        <v>39</v>
      </c>
      <c r="F7" s="32"/>
      <c r="G7" s="13" t="s">
        <v>55</v>
      </c>
      <c r="H7" s="15">
        <v>0.98</v>
      </c>
      <c r="I7" s="15">
        <v>0.95</v>
      </c>
      <c r="J7" s="15">
        <v>0.9</v>
      </c>
      <c r="K7" s="16">
        <v>2</v>
      </c>
      <c r="L7" s="5"/>
      <c r="M7" s="13" t="s">
        <v>23</v>
      </c>
    </row>
    <row r="8" spans="1:13" ht="66" customHeight="1" x14ac:dyDescent="0.2">
      <c r="A8" s="21" t="s">
        <v>56</v>
      </c>
      <c r="B8" s="23" t="s">
        <v>57</v>
      </c>
      <c r="C8" s="13" t="s">
        <v>58</v>
      </c>
      <c r="D8" s="13" t="s">
        <v>59</v>
      </c>
      <c r="E8" s="32" t="s">
        <v>39</v>
      </c>
      <c r="F8" s="32"/>
      <c r="G8" s="13" t="s">
        <v>60</v>
      </c>
      <c r="H8" s="15">
        <v>0.98</v>
      </c>
      <c r="I8" s="15">
        <v>0.95</v>
      </c>
      <c r="J8" s="15">
        <v>0.9</v>
      </c>
      <c r="K8" s="16">
        <v>2</v>
      </c>
      <c r="M8" s="13" t="s">
        <v>23</v>
      </c>
    </row>
    <row r="9" spans="1:13" ht="69" customHeight="1" x14ac:dyDescent="0.2">
      <c r="A9" s="21" t="s">
        <v>61</v>
      </c>
      <c r="B9" s="23" t="s">
        <v>62</v>
      </c>
      <c r="C9" s="13" t="s">
        <v>37</v>
      </c>
      <c r="D9" s="13" t="s">
        <v>63</v>
      </c>
      <c r="E9" s="32" t="s">
        <v>64</v>
      </c>
      <c r="F9" s="32"/>
      <c r="G9" s="13" t="s">
        <v>65</v>
      </c>
      <c r="H9" s="15">
        <v>0.98</v>
      </c>
      <c r="I9" s="15">
        <v>0.95</v>
      </c>
      <c r="J9" s="15">
        <v>0.9</v>
      </c>
      <c r="K9" s="16">
        <v>4</v>
      </c>
      <c r="M9" s="13" t="s">
        <v>23</v>
      </c>
    </row>
    <row r="10" spans="1:13" ht="69" customHeight="1" x14ac:dyDescent="0.2">
      <c r="A10" s="21" t="s">
        <v>66</v>
      </c>
      <c r="B10" s="23" t="s">
        <v>67</v>
      </c>
      <c r="C10" s="13" t="s">
        <v>43</v>
      </c>
      <c r="D10" s="13" t="s">
        <v>68</v>
      </c>
      <c r="E10" s="32" t="s">
        <v>64</v>
      </c>
      <c r="F10" s="32"/>
      <c r="G10" s="13" t="s">
        <v>65</v>
      </c>
      <c r="H10" s="15">
        <v>0.98</v>
      </c>
      <c r="I10" s="15">
        <v>0.95</v>
      </c>
      <c r="J10" s="15">
        <v>0.9</v>
      </c>
      <c r="K10" s="16">
        <v>3</v>
      </c>
      <c r="M10" s="13" t="s">
        <v>23</v>
      </c>
    </row>
    <row r="11" spans="1:13" ht="69" customHeight="1" x14ac:dyDescent="0.2">
      <c r="A11" s="21" t="s">
        <v>69</v>
      </c>
      <c r="B11" s="23" t="s">
        <v>70</v>
      </c>
      <c r="C11" s="13" t="s">
        <v>48</v>
      </c>
      <c r="D11" s="13" t="s">
        <v>71</v>
      </c>
      <c r="E11" s="32" t="s">
        <v>72</v>
      </c>
      <c r="F11" s="32"/>
      <c r="G11" s="13" t="s">
        <v>65</v>
      </c>
      <c r="H11" s="15">
        <v>0.98</v>
      </c>
      <c r="I11" s="15">
        <v>0.95</v>
      </c>
      <c r="J11" s="15">
        <v>0.9</v>
      </c>
      <c r="K11" s="16">
        <v>2</v>
      </c>
      <c r="M11" s="13" t="s">
        <v>23</v>
      </c>
    </row>
    <row r="12" spans="1:13" ht="69" customHeight="1" x14ac:dyDescent="0.2">
      <c r="A12" s="21" t="s">
        <v>73</v>
      </c>
      <c r="B12" s="23" t="s">
        <v>74</v>
      </c>
      <c r="C12" s="13" t="s">
        <v>53</v>
      </c>
      <c r="D12" s="13" t="s">
        <v>75</v>
      </c>
      <c r="E12" s="32" t="s">
        <v>72</v>
      </c>
      <c r="F12" s="32"/>
      <c r="G12" s="13" t="s">
        <v>65</v>
      </c>
      <c r="H12" s="15">
        <v>0.98</v>
      </c>
      <c r="I12" s="15">
        <v>0.95</v>
      </c>
      <c r="J12" s="15">
        <v>0.9</v>
      </c>
      <c r="K12" s="16">
        <v>2</v>
      </c>
      <c r="M12" s="13" t="s">
        <v>23</v>
      </c>
    </row>
    <row r="13" spans="1:13" ht="69" customHeight="1" x14ac:dyDescent="0.2">
      <c r="A13" s="21" t="s">
        <v>76</v>
      </c>
      <c r="B13" s="23" t="s">
        <v>77</v>
      </c>
      <c r="C13" s="13" t="s">
        <v>58</v>
      </c>
      <c r="D13" s="13" t="s">
        <v>78</v>
      </c>
      <c r="E13" s="32" t="s">
        <v>72</v>
      </c>
      <c r="F13" s="32"/>
      <c r="G13" s="13" t="s">
        <v>65</v>
      </c>
      <c r="H13" s="15">
        <v>0.98</v>
      </c>
      <c r="I13" s="15">
        <v>0.95</v>
      </c>
      <c r="J13" s="15">
        <v>0.9</v>
      </c>
      <c r="K13" s="16">
        <v>2</v>
      </c>
      <c r="M13" s="13" t="s">
        <v>23</v>
      </c>
    </row>
  </sheetData>
  <mergeCells count="10">
    <mergeCell ref="E12:F12"/>
    <mergeCell ref="E13:F13"/>
    <mergeCell ref="E9:F9"/>
    <mergeCell ref="E10:F10"/>
    <mergeCell ref="E11:F11"/>
    <mergeCell ref="E6:F6"/>
    <mergeCell ref="E7:F7"/>
    <mergeCell ref="E8:F8"/>
    <mergeCell ref="E4:F4"/>
    <mergeCell ref="E5:F5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BE0C0-E349-4DD6-9C60-DEC93DAAA99D}">
  <dimension ref="A1:M14"/>
  <sheetViews>
    <sheetView showGridLines="0" topLeftCell="A8" workbookViewId="0">
      <selection activeCell="E12" sqref="E12:F12"/>
    </sheetView>
  </sheetViews>
  <sheetFormatPr baseColWidth="10" defaultColWidth="11.42578125" defaultRowHeight="12.75" x14ac:dyDescent="0.2"/>
  <cols>
    <col min="1" max="1" width="8.85546875" customWidth="1"/>
    <col min="2" max="2" width="33.28515625" customWidth="1"/>
    <col min="4" max="4" width="12.42578125" bestFit="1" customWidth="1"/>
    <col min="12" max="12" width="3.85546875" customWidth="1"/>
    <col min="13" max="13" width="20.28515625" bestFit="1" customWidth="1"/>
  </cols>
  <sheetData>
    <row r="1" spans="1:13" ht="30" x14ac:dyDescent="0.4">
      <c r="A1" s="19" t="s">
        <v>5</v>
      </c>
      <c r="B1" s="19"/>
    </row>
    <row r="3" spans="1:13" x14ac:dyDescent="0.2">
      <c r="A3" s="9" t="s">
        <v>8</v>
      </c>
      <c r="B3" s="31" t="s">
        <v>9</v>
      </c>
      <c r="C3" s="9" t="s">
        <v>34</v>
      </c>
      <c r="D3" s="9" t="s">
        <v>10</v>
      </c>
      <c r="E3" s="33" t="s">
        <v>11</v>
      </c>
      <c r="F3" s="34"/>
      <c r="G3" s="9" t="s">
        <v>12</v>
      </c>
      <c r="H3" s="9" t="s">
        <v>13</v>
      </c>
      <c r="I3" s="9" t="s">
        <v>14</v>
      </c>
      <c r="J3" s="9" t="s">
        <v>15</v>
      </c>
      <c r="K3" s="10" t="s">
        <v>16</v>
      </c>
      <c r="L3" s="11"/>
      <c r="M3" s="12" t="s">
        <v>17</v>
      </c>
    </row>
    <row r="4" spans="1:13" ht="67.150000000000006" customHeight="1" x14ac:dyDescent="0.2">
      <c r="A4" s="21" t="s">
        <v>79</v>
      </c>
      <c r="B4" s="13" t="s">
        <v>80</v>
      </c>
      <c r="C4" s="13" t="s">
        <v>37</v>
      </c>
      <c r="D4" s="13" t="s">
        <v>81</v>
      </c>
      <c r="E4" s="32" t="s">
        <v>82</v>
      </c>
      <c r="F4" s="32"/>
      <c r="G4" s="13" t="s">
        <v>83</v>
      </c>
      <c r="H4" s="14">
        <v>0.97499999999999998</v>
      </c>
      <c r="I4" s="15">
        <v>0.9</v>
      </c>
      <c r="J4" s="15">
        <v>0.8</v>
      </c>
      <c r="K4" s="16">
        <v>5</v>
      </c>
      <c r="L4" s="11"/>
      <c r="M4" s="13" t="s">
        <v>23</v>
      </c>
    </row>
    <row r="5" spans="1:13" ht="79.150000000000006" customHeight="1" x14ac:dyDescent="0.2">
      <c r="A5" s="21" t="s">
        <v>84</v>
      </c>
      <c r="B5" s="13" t="s">
        <v>85</v>
      </c>
      <c r="C5" s="13" t="s">
        <v>43</v>
      </c>
      <c r="D5" s="13" t="s">
        <v>86</v>
      </c>
      <c r="E5" s="32" t="s">
        <v>82</v>
      </c>
      <c r="F5" s="32"/>
      <c r="G5" s="13" t="s">
        <v>50</v>
      </c>
      <c r="H5" s="14">
        <v>0.97499999999999998</v>
      </c>
      <c r="I5" s="15">
        <v>0.9</v>
      </c>
      <c r="J5" s="15">
        <v>0.8</v>
      </c>
      <c r="K5" s="16">
        <v>4</v>
      </c>
      <c r="L5" s="11"/>
      <c r="M5" s="13" t="s">
        <v>23</v>
      </c>
    </row>
    <row r="6" spans="1:13" ht="79.150000000000006" customHeight="1" x14ac:dyDescent="0.2">
      <c r="A6" s="21" t="s">
        <v>87</v>
      </c>
      <c r="B6" s="13" t="s">
        <v>88</v>
      </c>
      <c r="C6" s="13" t="s">
        <v>48</v>
      </c>
      <c r="D6" s="13" t="s">
        <v>89</v>
      </c>
      <c r="E6" s="32" t="s">
        <v>82</v>
      </c>
      <c r="F6" s="32"/>
      <c r="G6" s="13" t="s">
        <v>55</v>
      </c>
      <c r="H6" s="14">
        <v>0.97499999999999998</v>
      </c>
      <c r="I6" s="15">
        <v>0.9</v>
      </c>
      <c r="J6" s="15">
        <v>0.8</v>
      </c>
      <c r="K6" s="16">
        <v>2</v>
      </c>
      <c r="L6" s="11"/>
      <c r="M6" s="13" t="s">
        <v>23</v>
      </c>
    </row>
    <row r="7" spans="1:13" ht="79.150000000000006" customHeight="1" x14ac:dyDescent="0.2">
      <c r="A7" s="21" t="s">
        <v>90</v>
      </c>
      <c r="B7" s="13" t="s">
        <v>91</v>
      </c>
      <c r="C7" s="13" t="s">
        <v>53</v>
      </c>
      <c r="D7" s="13" t="s">
        <v>92</v>
      </c>
      <c r="E7" s="32" t="s">
        <v>82</v>
      </c>
      <c r="F7" s="32"/>
      <c r="G7" s="13" t="s">
        <v>60</v>
      </c>
      <c r="H7" s="14">
        <v>0.97499999999999998</v>
      </c>
      <c r="I7" s="15">
        <v>0.9</v>
      </c>
      <c r="J7" s="15">
        <v>0.8</v>
      </c>
      <c r="K7" s="16">
        <v>2</v>
      </c>
      <c r="L7" s="11"/>
      <c r="M7" s="13" t="s">
        <v>23</v>
      </c>
    </row>
    <row r="8" spans="1:13" ht="79.150000000000006" customHeight="1" x14ac:dyDescent="0.2">
      <c r="A8" s="21" t="s">
        <v>93</v>
      </c>
      <c r="B8" s="13" t="s">
        <v>94</v>
      </c>
      <c r="C8" s="13" t="s">
        <v>58</v>
      </c>
      <c r="D8" s="13" t="s">
        <v>95</v>
      </c>
      <c r="E8" s="32" t="s">
        <v>82</v>
      </c>
      <c r="F8" s="32"/>
      <c r="G8" s="13" t="s">
        <v>96</v>
      </c>
      <c r="H8" s="14">
        <v>0.97499999999999998</v>
      </c>
      <c r="I8" s="15">
        <v>0.9</v>
      </c>
      <c r="J8" s="15">
        <v>0.8</v>
      </c>
      <c r="K8" s="16">
        <v>2</v>
      </c>
      <c r="L8" s="17"/>
      <c r="M8" s="13" t="s">
        <v>23</v>
      </c>
    </row>
    <row r="9" spans="1:13" ht="69" customHeight="1" x14ac:dyDescent="0.2">
      <c r="A9" s="21" t="s">
        <v>97</v>
      </c>
      <c r="B9" s="13" t="s">
        <v>98</v>
      </c>
      <c r="C9" s="13" t="s">
        <v>37</v>
      </c>
      <c r="D9" s="13" t="s">
        <v>99</v>
      </c>
      <c r="E9" s="32" t="s">
        <v>100</v>
      </c>
      <c r="F9" s="32"/>
      <c r="G9" s="13" t="s">
        <v>101</v>
      </c>
      <c r="H9" s="14">
        <v>0.97499999999999998</v>
      </c>
      <c r="I9" s="15">
        <v>0.9</v>
      </c>
      <c r="J9" s="15">
        <v>0.8</v>
      </c>
      <c r="K9" s="16">
        <v>5</v>
      </c>
      <c r="L9" s="17"/>
      <c r="M9" s="13" t="s">
        <v>23</v>
      </c>
    </row>
    <row r="10" spans="1:13" ht="79.150000000000006" customHeight="1" x14ac:dyDescent="0.2">
      <c r="A10" s="21" t="s">
        <v>102</v>
      </c>
      <c r="B10" s="13" t="s">
        <v>103</v>
      </c>
      <c r="C10" s="13" t="s">
        <v>43</v>
      </c>
      <c r="D10" s="13" t="s">
        <v>104</v>
      </c>
      <c r="E10" s="32" t="s">
        <v>100</v>
      </c>
      <c r="F10" s="32"/>
      <c r="G10" s="13" t="s">
        <v>105</v>
      </c>
      <c r="H10" s="14">
        <v>0.97499999999999998</v>
      </c>
      <c r="I10" s="15">
        <v>0.9</v>
      </c>
      <c r="J10" s="15">
        <v>0.8</v>
      </c>
      <c r="K10" s="16">
        <v>4</v>
      </c>
      <c r="L10" s="17"/>
      <c r="M10" s="13" t="s">
        <v>23</v>
      </c>
    </row>
    <row r="11" spans="1:13" ht="79.150000000000006" customHeight="1" x14ac:dyDescent="0.2">
      <c r="A11" s="21" t="s">
        <v>106</v>
      </c>
      <c r="B11" s="13" t="s">
        <v>107</v>
      </c>
      <c r="C11" s="13" t="s">
        <v>48</v>
      </c>
      <c r="D11" s="13" t="s">
        <v>108</v>
      </c>
      <c r="E11" s="32" t="s">
        <v>100</v>
      </c>
      <c r="F11" s="32"/>
      <c r="G11" s="13" t="s">
        <v>109</v>
      </c>
      <c r="H11" s="14">
        <v>0.97499999999999998</v>
      </c>
      <c r="I11" s="15">
        <v>0.9</v>
      </c>
      <c r="J11" s="15">
        <v>0.8</v>
      </c>
      <c r="K11" s="16">
        <v>2</v>
      </c>
      <c r="L11" s="17"/>
      <c r="M11" s="13" t="s">
        <v>23</v>
      </c>
    </row>
    <row r="12" spans="1:13" ht="79.150000000000006" customHeight="1" x14ac:dyDescent="0.2">
      <c r="A12" s="21" t="s">
        <v>110</v>
      </c>
      <c r="B12" s="13" t="s">
        <v>111</v>
      </c>
      <c r="C12" s="13" t="s">
        <v>53</v>
      </c>
      <c r="D12" s="13" t="s">
        <v>112</v>
      </c>
      <c r="E12" s="32" t="s">
        <v>100</v>
      </c>
      <c r="F12" s="32"/>
      <c r="G12" s="13" t="s">
        <v>113</v>
      </c>
      <c r="H12" s="14">
        <v>0.97499999999999998</v>
      </c>
      <c r="I12" s="15">
        <v>0.9</v>
      </c>
      <c r="J12" s="15">
        <v>0.8</v>
      </c>
      <c r="K12" s="16">
        <v>2</v>
      </c>
      <c r="L12" s="17"/>
      <c r="M12" s="13" t="s">
        <v>23</v>
      </c>
    </row>
    <row r="13" spans="1:13" ht="79.150000000000006" customHeight="1" x14ac:dyDescent="0.2">
      <c r="A13" s="21" t="s">
        <v>114</v>
      </c>
      <c r="B13" s="13" t="s">
        <v>115</v>
      </c>
      <c r="C13" s="13" t="s">
        <v>58</v>
      </c>
      <c r="D13" s="13" t="s">
        <v>116</v>
      </c>
      <c r="E13" s="32" t="s">
        <v>100</v>
      </c>
      <c r="F13" s="32"/>
      <c r="G13" s="13" t="s">
        <v>117</v>
      </c>
      <c r="H13" s="14">
        <v>0.97499999999999998</v>
      </c>
      <c r="I13" s="15">
        <v>0.9</v>
      </c>
      <c r="J13" s="15">
        <v>0.8</v>
      </c>
      <c r="K13" s="16">
        <v>2</v>
      </c>
      <c r="L13" s="17"/>
      <c r="M13" s="13" t="s">
        <v>23</v>
      </c>
    </row>
    <row r="14" spans="1:13" ht="63.75" x14ac:dyDescent="0.2">
      <c r="A14" s="21" t="s">
        <v>118</v>
      </c>
      <c r="B14" s="13" t="s">
        <v>119</v>
      </c>
      <c r="C14" s="13" t="s">
        <v>120</v>
      </c>
      <c r="D14" s="13" t="s">
        <v>121</v>
      </c>
      <c r="E14" s="32" t="s">
        <v>122</v>
      </c>
      <c r="F14" s="32"/>
      <c r="G14" s="18" t="s">
        <v>123</v>
      </c>
      <c r="H14" s="15">
        <v>0.04</v>
      </c>
      <c r="I14" s="15">
        <v>0.08</v>
      </c>
      <c r="J14" s="15">
        <v>0.1</v>
      </c>
      <c r="K14" s="16">
        <v>2</v>
      </c>
      <c r="L14" s="17"/>
      <c r="M14" s="13" t="s">
        <v>23</v>
      </c>
    </row>
  </sheetData>
  <mergeCells count="12">
    <mergeCell ref="E12:F12"/>
    <mergeCell ref="E13:F13"/>
    <mergeCell ref="E14:F14"/>
    <mergeCell ref="E9:F9"/>
    <mergeCell ref="E10:F10"/>
    <mergeCell ref="E11:F11"/>
    <mergeCell ref="E6:F6"/>
    <mergeCell ref="E7:F7"/>
    <mergeCell ref="E8:F8"/>
    <mergeCell ref="E3:F3"/>
    <mergeCell ref="E4:F4"/>
    <mergeCell ref="E5:F5"/>
  </mergeCells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J14"/>
  <sheetViews>
    <sheetView showGridLines="0" zoomScale="115" zoomScaleNormal="115" workbookViewId="0">
      <selection activeCell="H7" sqref="H7"/>
    </sheetView>
  </sheetViews>
  <sheetFormatPr baseColWidth="10" defaultColWidth="9.140625" defaultRowHeight="12.75" x14ac:dyDescent="0.2"/>
  <cols>
    <col min="1" max="1" width="7.140625" style="1" customWidth="1"/>
    <col min="2" max="2" width="19.85546875" style="1" customWidth="1"/>
    <col min="3" max="3" width="35.85546875" customWidth="1"/>
    <col min="4" max="4" width="28.7109375" customWidth="1"/>
    <col min="5" max="5" width="6.85546875" customWidth="1"/>
    <col min="6" max="7" width="6.140625" customWidth="1"/>
    <col min="8" max="8" width="5.42578125" bestFit="1" customWidth="1"/>
    <col min="9" max="9" width="1.7109375" customWidth="1"/>
    <col min="10" max="10" width="34.7109375" customWidth="1"/>
  </cols>
  <sheetData>
    <row r="1" spans="1:10" ht="30" x14ac:dyDescent="0.4">
      <c r="A1" s="19" t="s">
        <v>124</v>
      </c>
    </row>
    <row r="3" spans="1:10" x14ac:dyDescent="0.2">
      <c r="A3" s="9" t="s">
        <v>8</v>
      </c>
      <c r="B3" s="26" t="s">
        <v>9</v>
      </c>
      <c r="C3" s="26" t="s">
        <v>10</v>
      </c>
      <c r="D3" s="26" t="s">
        <v>11</v>
      </c>
      <c r="E3" s="9" t="s">
        <v>13</v>
      </c>
      <c r="F3" s="9" t="s">
        <v>14</v>
      </c>
      <c r="G3" s="9" t="s">
        <v>15</v>
      </c>
      <c r="H3" s="9" t="s">
        <v>16</v>
      </c>
      <c r="J3" s="9" t="s">
        <v>17</v>
      </c>
    </row>
    <row r="4" spans="1:10" ht="38.25" x14ac:dyDescent="0.2">
      <c r="A4" s="22" t="s">
        <v>125</v>
      </c>
      <c r="B4" s="23" t="s">
        <v>126</v>
      </c>
      <c r="C4" s="28" t="s">
        <v>127</v>
      </c>
      <c r="D4" s="23" t="s">
        <v>128</v>
      </c>
      <c r="E4" s="22">
        <v>1</v>
      </c>
      <c r="F4" s="22">
        <v>2</v>
      </c>
      <c r="G4" s="22">
        <v>3</v>
      </c>
      <c r="H4" s="22">
        <v>1</v>
      </c>
      <c r="I4" s="20"/>
      <c r="J4" s="13" t="s">
        <v>129</v>
      </c>
    </row>
    <row r="5" spans="1:10" ht="25.5" x14ac:dyDescent="0.2">
      <c r="A5" s="22" t="s">
        <v>130</v>
      </c>
      <c r="B5" s="23" t="s">
        <v>131</v>
      </c>
      <c r="C5" s="28" t="s">
        <v>132</v>
      </c>
      <c r="D5" s="23" t="s">
        <v>133</v>
      </c>
      <c r="E5" s="22">
        <v>3</v>
      </c>
      <c r="F5" s="22">
        <v>6</v>
      </c>
      <c r="G5" s="22">
        <v>9</v>
      </c>
      <c r="H5" s="22">
        <v>3</v>
      </c>
      <c r="I5" s="20"/>
      <c r="J5" s="20"/>
    </row>
    <row r="6" spans="1:10" ht="38.25" x14ac:dyDescent="0.2">
      <c r="A6" s="22" t="s">
        <v>134</v>
      </c>
      <c r="B6" s="23" t="s">
        <v>135</v>
      </c>
      <c r="C6" s="28" t="s">
        <v>136</v>
      </c>
      <c r="D6" s="23" t="s">
        <v>137</v>
      </c>
      <c r="E6" s="22">
        <v>0</v>
      </c>
      <c r="F6" s="22">
        <v>0</v>
      </c>
      <c r="G6" s="22">
        <v>0</v>
      </c>
      <c r="H6" s="22">
        <v>6</v>
      </c>
      <c r="I6" s="20"/>
      <c r="J6" s="20"/>
    </row>
    <row r="7" spans="1:10" ht="51" x14ac:dyDescent="0.2">
      <c r="A7" s="22" t="s">
        <v>138</v>
      </c>
      <c r="B7" s="23" t="s">
        <v>139</v>
      </c>
      <c r="C7" s="28" t="s">
        <v>140</v>
      </c>
      <c r="D7" s="23" t="s">
        <v>141</v>
      </c>
      <c r="E7" s="22">
        <v>1</v>
      </c>
      <c r="F7" s="22">
        <v>2</v>
      </c>
      <c r="G7" s="22">
        <v>3</v>
      </c>
      <c r="H7" s="22">
        <v>6</v>
      </c>
      <c r="I7" s="20"/>
      <c r="J7" s="20"/>
    </row>
    <row r="10" spans="1:10" x14ac:dyDescent="0.2">
      <c r="A10" s="4"/>
    </row>
    <row r="14" spans="1:10" ht="30" x14ac:dyDescent="0.4">
      <c r="D14" s="19"/>
    </row>
  </sheetData>
  <phoneticPr fontId="2" type="noConversion"/>
  <pageMargins left="0.75" right="0.75" top="1" bottom="1" header="0.5" footer="0.5"/>
  <pageSetup paperSize="9" scale="89" orientation="landscape" horizontalDpi="300" verticalDpi="300" r:id="rId1"/>
  <headerFooter alignWithMargins="0">
    <oddFooter>&amp;C&amp;F&amp;R 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11"/>
  <sheetViews>
    <sheetView showGridLines="0" zoomScaleNormal="100" workbookViewId="0">
      <selection activeCell="C11" sqref="C11"/>
    </sheetView>
  </sheetViews>
  <sheetFormatPr baseColWidth="10" defaultColWidth="9.140625" defaultRowHeight="12.75" x14ac:dyDescent="0.2"/>
  <cols>
    <col min="1" max="1" width="10.140625" style="1" customWidth="1"/>
    <col min="2" max="2" width="41.140625" customWidth="1"/>
    <col min="3" max="3" width="56.85546875" customWidth="1"/>
    <col min="4" max="4" width="1.42578125" customWidth="1"/>
    <col min="5" max="5" width="28.140625" customWidth="1"/>
  </cols>
  <sheetData>
    <row r="1" spans="1:6" ht="30" x14ac:dyDescent="0.4">
      <c r="A1" s="19" t="s">
        <v>142</v>
      </c>
    </row>
    <row r="2" spans="1:6" x14ac:dyDescent="0.2">
      <c r="A2" s="35" t="s">
        <v>143</v>
      </c>
      <c r="B2" s="35"/>
      <c r="C2" s="35"/>
      <c r="D2" s="35"/>
      <c r="E2" s="35"/>
      <c r="F2" s="35"/>
    </row>
    <row r="3" spans="1:6" s="2" customFormat="1" x14ac:dyDescent="0.2">
      <c r="A3" s="1"/>
    </row>
    <row r="4" spans="1:6" ht="13.15" customHeight="1" x14ac:dyDescent="0.2">
      <c r="A4" s="9" t="s">
        <v>8</v>
      </c>
      <c r="B4" s="27" t="s">
        <v>9</v>
      </c>
      <c r="C4" s="9" t="s">
        <v>10</v>
      </c>
      <c r="D4" s="3"/>
      <c r="E4" s="9" t="s">
        <v>17</v>
      </c>
    </row>
    <row r="5" spans="1:6" ht="63" customHeight="1" x14ac:dyDescent="0.2">
      <c r="A5" s="22" t="s">
        <v>144</v>
      </c>
      <c r="B5" s="23" t="s">
        <v>145</v>
      </c>
      <c r="C5" s="23" t="s">
        <v>146</v>
      </c>
      <c r="D5" s="3"/>
      <c r="E5" s="13" t="s">
        <v>23</v>
      </c>
    </row>
    <row r="6" spans="1:6" ht="46.15" customHeight="1" x14ac:dyDescent="0.2">
      <c r="A6" s="22" t="s">
        <v>147</v>
      </c>
      <c r="B6" s="23" t="s">
        <v>148</v>
      </c>
      <c r="C6" s="23" t="s">
        <v>149</v>
      </c>
      <c r="D6" s="3"/>
      <c r="E6" s="13" t="s">
        <v>23</v>
      </c>
    </row>
    <row r="7" spans="1:6" ht="60.75" customHeight="1" x14ac:dyDescent="0.2">
      <c r="A7" s="22" t="s">
        <v>150</v>
      </c>
      <c r="B7" s="23" t="s">
        <v>151</v>
      </c>
      <c r="C7" s="23" t="s">
        <v>152</v>
      </c>
      <c r="D7" s="3"/>
      <c r="E7" s="13" t="s">
        <v>23</v>
      </c>
    </row>
    <row r="8" spans="1:6" ht="60.75" customHeight="1" x14ac:dyDescent="0.2">
      <c r="A8" s="22" t="s">
        <v>153</v>
      </c>
      <c r="B8" s="23" t="s">
        <v>154</v>
      </c>
      <c r="C8" s="23" t="s">
        <v>155</v>
      </c>
      <c r="D8" s="3"/>
      <c r="E8" s="13" t="s">
        <v>23</v>
      </c>
    </row>
    <row r="9" spans="1:6" ht="59.25" customHeight="1" x14ac:dyDescent="0.2">
      <c r="A9" s="22" t="s">
        <v>156</v>
      </c>
      <c r="B9" s="23" t="s">
        <v>157</v>
      </c>
      <c r="C9" s="23" t="s">
        <v>158</v>
      </c>
      <c r="D9" s="3"/>
      <c r="E9" s="13" t="s">
        <v>23</v>
      </c>
    </row>
    <row r="10" spans="1:6" ht="59.25" customHeight="1" x14ac:dyDescent="0.2">
      <c r="A10" s="22" t="s">
        <v>159</v>
      </c>
      <c r="B10" s="23" t="s">
        <v>160</v>
      </c>
      <c r="C10" s="23" t="s">
        <v>161</v>
      </c>
      <c r="D10" s="3"/>
      <c r="E10" s="13" t="s">
        <v>23</v>
      </c>
    </row>
    <row r="11" spans="1:6" ht="43.9" customHeight="1" x14ac:dyDescent="0.2">
      <c r="A11" s="22" t="s">
        <v>162</v>
      </c>
      <c r="B11" s="23" t="s">
        <v>163</v>
      </c>
      <c r="C11" s="23" t="s">
        <v>164</v>
      </c>
      <c r="E11" s="13" t="s">
        <v>23</v>
      </c>
    </row>
  </sheetData>
  <mergeCells count="1">
    <mergeCell ref="A2:F2"/>
  </mergeCells>
  <phoneticPr fontId="2" type="noConversion"/>
  <pageMargins left="0.75" right="0.75" top="1" bottom="1" header="0.5" footer="0.5"/>
  <pageSetup paperSize="9" scale="79" orientation="landscape" horizontalDpi="300" verticalDpi="300" r:id="rId1"/>
  <headerFooter alignWithMargins="0">
    <oddFooter>&amp;C&amp;F&amp;R &amp;P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e4094b-1c68-44ae-8951-b2c3286a662c">
      <Terms xmlns="http://schemas.microsoft.com/office/infopath/2007/PartnerControls"/>
    </lcf76f155ced4ddcb4097134ff3c332f>
    <TaxCatchAll xmlns="b361048f-cd02-44aa-967c-de387f0480ad" xsi:nil="true"/>
    <_Flow_SignoffStatus xmlns="52e4094b-1c68-44ae-8951-b2c3286a662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993DE6EC06C4299555C577AF3042C" ma:contentTypeVersion="19" ma:contentTypeDescription="Crear nuevo documento." ma:contentTypeScope="" ma:versionID="39380dd5138efccf7b76bc9a541457cd">
  <xsd:schema xmlns:xsd="http://www.w3.org/2001/XMLSchema" xmlns:xs="http://www.w3.org/2001/XMLSchema" xmlns:p="http://schemas.microsoft.com/office/2006/metadata/properties" xmlns:ns2="52e4094b-1c68-44ae-8951-b2c3286a662c" xmlns:ns3="b361048f-cd02-44aa-967c-de387f0480ad" targetNamespace="http://schemas.microsoft.com/office/2006/metadata/properties" ma:root="true" ma:fieldsID="d44579415c8bc45ecf861e3a377aa2b6" ns2:_="" ns3:_="">
    <xsd:import namespace="52e4094b-1c68-44ae-8951-b2c3286a662c"/>
    <xsd:import namespace="b361048f-cd02-44aa-967c-de387f0480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e4094b-1c68-44ae-8951-b2c3286a66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1048f-cd02-44aa-967c-de387f0480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809d800-55b1-4f58-9903-73eed6f2c2c1}" ma:internalName="TaxCatchAll" ma:showField="CatchAllData" ma:web="b361048f-cd02-44aa-967c-de387f0480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13ADFB-2B13-4262-A292-692721E1F4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A43D16-B0E8-474A-ABA7-7A5BCC7D86B2}">
  <ds:schemaRefs>
    <ds:schemaRef ds:uri="http://schemas.microsoft.com/office/2006/metadata/properties"/>
    <ds:schemaRef ds:uri="http://schemas.microsoft.com/office/infopath/2007/PartnerControls"/>
    <ds:schemaRef ds:uri="52e4094b-1c68-44ae-8951-b2c3286a662c"/>
    <ds:schemaRef ds:uri="b361048f-cd02-44aa-967c-de387f0480ad"/>
  </ds:schemaRefs>
</ds:datastoreItem>
</file>

<file path=customXml/itemProps3.xml><?xml version="1.0" encoding="utf-8"?>
<ds:datastoreItem xmlns:ds="http://schemas.openxmlformats.org/officeDocument/2006/customXml" ds:itemID="{14A92915-FF81-45DE-8663-8EDBD5768F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e4094b-1c68-44ae-8951-b2c3286a662c"/>
    <ds:schemaRef ds:uri="b361048f-cd02-44aa-967c-de387f0480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Sumatorio_Pesos</vt:lpstr>
      <vt:lpstr>Tareas_Periódicas</vt:lpstr>
      <vt:lpstr>Tareas_Bajo_Demanda</vt:lpstr>
      <vt:lpstr>Incidencias</vt:lpstr>
      <vt:lpstr>Gestión_Servicio</vt:lpstr>
      <vt:lpstr>KPIs</vt:lpstr>
      <vt:lpstr>KPIs!Área_de_impresión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Anca Valle, Jenifer</dc:creator>
  <cp:keywords/>
  <dc:description/>
  <cp:lastModifiedBy>Anca Valle, Jenifer</cp:lastModifiedBy>
  <cp:revision/>
  <dcterms:created xsi:type="dcterms:W3CDTF">2005-11-25T07:17:37Z</dcterms:created>
  <dcterms:modified xsi:type="dcterms:W3CDTF">2024-10-08T07:59:40Z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0x01010017B993DE6EC06C4299555C577AF3042C</vt:lpwstr>
  </property>
  <property fmtid="{D5CDD505-2E9C-101B-9397-08002B2CF9AE}" pid="3" name="MediaServiceImageTags">
    <vt:lpwstr/>
  </property>
</Properties>
</file>