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1905E383-E4DD-4781-8F64-C1B35C679804}" xr6:coauthVersionLast="47" xr6:coauthVersionMax="47" xr10:uidLastSave="{00000000-0000-0000-0000-000000000000}"/>
  <bookViews>
    <workbookView xWindow="-118" yWindow="-118" windowWidth="25370" windowHeight="13759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CERTO!$A$11:$I$600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0" i="1" l="1"/>
  <c r="I593" i="1"/>
  <c r="I571" i="1"/>
  <c r="I545" i="1"/>
  <c r="I546" i="1"/>
  <c r="I553" i="1"/>
  <c r="I554" i="1"/>
  <c r="I532" i="1"/>
  <c r="I525" i="1"/>
  <c r="I529" i="1"/>
  <c r="I519" i="1"/>
  <c r="I507" i="1"/>
  <c r="I505" i="1"/>
  <c r="I503" i="1"/>
  <c r="I494" i="1"/>
  <c r="I488" i="1"/>
  <c r="I489" i="1"/>
  <c r="I486" i="1"/>
  <c r="I483" i="1"/>
  <c r="I477" i="1"/>
  <c r="I476" i="1"/>
  <c r="I466" i="1"/>
  <c r="I467" i="1"/>
  <c r="I452" i="1"/>
  <c r="I459" i="1"/>
  <c r="I460" i="1"/>
  <c r="I451" i="1"/>
  <c r="I442" i="1"/>
  <c r="I446" i="1"/>
  <c r="I441" i="1"/>
  <c r="I387" i="1"/>
  <c r="I388" i="1"/>
  <c r="I376" i="1"/>
  <c r="I377" i="1"/>
  <c r="I378" i="1"/>
  <c r="I370" i="1"/>
  <c r="I358" i="1"/>
  <c r="I363" i="1"/>
  <c r="I365" i="1"/>
  <c r="I366" i="1"/>
  <c r="I357" i="1"/>
  <c r="I342" i="1"/>
  <c r="I344" i="1"/>
  <c r="I346" i="1"/>
  <c r="I347" i="1"/>
  <c r="I350" i="1"/>
  <c r="I352" i="1"/>
  <c r="I354" i="1"/>
  <c r="I330" i="1"/>
  <c r="I334" i="1"/>
  <c r="I335" i="1"/>
  <c r="I337" i="1"/>
  <c r="I329" i="1"/>
  <c r="I324" i="1"/>
  <c r="I321" i="1"/>
  <c r="I312" i="1"/>
  <c r="I311" i="1"/>
  <c r="I306" i="1"/>
  <c r="I305" i="1"/>
  <c r="I303" i="1"/>
  <c r="I295" i="1"/>
  <c r="I284" i="1"/>
  <c r="I286" i="1"/>
  <c r="I283" i="1"/>
  <c r="I269" i="1"/>
  <c r="I270" i="1"/>
  <c r="I273" i="1"/>
  <c r="I274" i="1"/>
  <c r="I275" i="1"/>
  <c r="I277" i="1"/>
  <c r="I279" i="1"/>
  <c r="I254" i="1"/>
  <c r="I260" i="1"/>
  <c r="I261" i="1"/>
  <c r="I262" i="1"/>
  <c r="I253" i="1"/>
  <c r="I249" i="1"/>
  <c r="I247" i="1"/>
  <c r="I246" i="1"/>
  <c r="I244" i="1"/>
  <c r="I236" i="1"/>
  <c r="I235" i="1"/>
  <c r="I231" i="1"/>
  <c r="I223" i="1"/>
  <c r="I225" i="1"/>
  <c r="I227" i="1"/>
  <c r="I228" i="1"/>
  <c r="I229" i="1"/>
  <c r="I219" i="1"/>
  <c r="I218" i="1"/>
  <c r="I215" i="1"/>
  <c r="I212" i="1"/>
  <c r="I200" i="1"/>
  <c r="I201" i="1"/>
  <c r="I202" i="1"/>
  <c r="I204" i="1"/>
  <c r="I205" i="1"/>
  <c r="I197" i="1"/>
  <c r="I183" i="1"/>
  <c r="I187" i="1"/>
  <c r="I189" i="1"/>
  <c r="I190" i="1"/>
  <c r="I191" i="1"/>
  <c r="I195" i="1"/>
  <c r="I182" i="1"/>
  <c r="I175" i="1"/>
  <c r="I177" i="1"/>
  <c r="I179" i="1"/>
  <c r="I174" i="1"/>
  <c r="I163" i="1"/>
  <c r="I164" i="1"/>
  <c r="I165" i="1"/>
  <c r="I169" i="1"/>
  <c r="I172" i="1"/>
  <c r="I161" i="1"/>
  <c r="I155" i="1"/>
  <c r="I152" i="1"/>
  <c r="I146" i="1"/>
  <c r="I148" i="1"/>
  <c r="I143" i="1"/>
  <c r="I130" i="1"/>
  <c r="I131" i="1"/>
  <c r="I132" i="1"/>
  <c r="I136" i="1"/>
  <c r="I137" i="1"/>
  <c r="I129" i="1"/>
  <c r="I124" i="1"/>
  <c r="I126" i="1"/>
  <c r="I127" i="1"/>
  <c r="I123" i="1"/>
  <c r="I119" i="1"/>
  <c r="I116" i="1"/>
  <c r="I114" i="1"/>
  <c r="I113" i="1"/>
  <c r="I110" i="1"/>
  <c r="I106" i="1"/>
  <c r="I102" i="1"/>
  <c r="I101" i="1"/>
  <c r="I94" i="1"/>
  <c r="I97" i="1"/>
  <c r="I98" i="1"/>
  <c r="I91" i="1"/>
  <c r="I87" i="1"/>
  <c r="I89" i="1"/>
  <c r="I86" i="1"/>
  <c r="I81" i="1"/>
  <c r="I70" i="1"/>
  <c r="I73" i="1"/>
  <c r="I74" i="1"/>
  <c r="I75" i="1"/>
  <c r="I77" i="1"/>
  <c r="I69" i="1"/>
  <c r="I62" i="1"/>
  <c r="I63" i="1"/>
  <c r="I65" i="1"/>
  <c r="I66" i="1"/>
  <c r="I67" i="1"/>
  <c r="I59" i="1"/>
  <c r="I48" i="1"/>
  <c r="I50" i="1"/>
  <c r="I52" i="1"/>
  <c r="I53" i="1"/>
  <c r="I56" i="1"/>
  <c r="I47" i="1"/>
  <c r="I29" i="1"/>
  <c r="I30" i="1"/>
  <c r="I31" i="1"/>
  <c r="I33" i="1"/>
  <c r="I35" i="1"/>
  <c r="I36" i="1"/>
  <c r="I37" i="1"/>
  <c r="I38" i="1"/>
  <c r="I39" i="1"/>
  <c r="I40" i="1"/>
  <c r="I41" i="1"/>
  <c r="I44" i="1"/>
  <c r="I28" i="1"/>
  <c r="I17" i="1"/>
  <c r="I18" i="1"/>
  <c r="I19" i="1"/>
  <c r="I21" i="1"/>
  <c r="I22" i="1"/>
  <c r="I23" i="1"/>
  <c r="I24" i="1"/>
  <c r="I25" i="1"/>
  <c r="I16" i="1"/>
  <c r="I20" i="1"/>
  <c r="I26" i="1"/>
  <c r="I32" i="1"/>
  <c r="I34" i="1"/>
  <c r="I42" i="1"/>
  <c r="I43" i="1"/>
  <c r="I49" i="1"/>
  <c r="I51" i="1"/>
  <c r="I54" i="1"/>
  <c r="I55" i="1"/>
  <c r="I57" i="1"/>
  <c r="I60" i="1"/>
  <c r="I61" i="1"/>
  <c r="I64" i="1"/>
  <c r="I71" i="1"/>
  <c r="I72" i="1"/>
  <c r="I76" i="1"/>
  <c r="I80" i="1"/>
  <c r="I83" i="1"/>
  <c r="I88" i="1"/>
  <c r="I90" i="1"/>
  <c r="I93" i="1"/>
  <c r="I95" i="1"/>
  <c r="I96" i="1"/>
  <c r="I104" i="1"/>
  <c r="I108" i="1"/>
  <c r="I109" i="1"/>
  <c r="I120" i="1"/>
  <c r="I121" i="1"/>
  <c r="I125" i="1"/>
  <c r="I133" i="1"/>
  <c r="I134" i="1"/>
  <c r="I135" i="1"/>
  <c r="I141" i="1"/>
  <c r="I145" i="1"/>
  <c r="I147" i="1"/>
  <c r="I149" i="1"/>
  <c r="I150" i="1"/>
  <c r="I153" i="1"/>
  <c r="I154" i="1"/>
  <c r="I159" i="1"/>
  <c r="I162" i="1"/>
  <c r="I166" i="1"/>
  <c r="I167" i="1"/>
  <c r="I168" i="1"/>
  <c r="I170" i="1"/>
  <c r="I171" i="1"/>
  <c r="I176" i="1"/>
  <c r="I178" i="1"/>
  <c r="I180" i="1"/>
  <c r="I184" i="1"/>
  <c r="I185" i="1"/>
  <c r="I186" i="1"/>
  <c r="I188" i="1"/>
  <c r="I192" i="1"/>
  <c r="I193" i="1"/>
  <c r="I194" i="1"/>
  <c r="I198" i="1"/>
  <c r="I199" i="1"/>
  <c r="I203" i="1"/>
  <c r="I206" i="1"/>
  <c r="I207" i="1"/>
  <c r="I208" i="1"/>
  <c r="I210" i="1"/>
  <c r="I216" i="1"/>
  <c r="I221" i="1"/>
  <c r="I222" i="1"/>
  <c r="I224" i="1"/>
  <c r="I226" i="1"/>
  <c r="I232" i="1"/>
  <c r="I233" i="1"/>
  <c r="I238" i="1"/>
  <c r="I239" i="1"/>
  <c r="I240" i="1"/>
  <c r="I241" i="1"/>
  <c r="I242" i="1"/>
  <c r="I243" i="1"/>
  <c r="I250" i="1"/>
  <c r="I255" i="1"/>
  <c r="I256" i="1"/>
  <c r="I257" i="1"/>
  <c r="I258" i="1"/>
  <c r="I259" i="1"/>
  <c r="I263" i="1"/>
  <c r="I264" i="1"/>
  <c r="I265" i="1"/>
  <c r="I268" i="1"/>
  <c r="I271" i="1"/>
  <c r="I272" i="1"/>
  <c r="I276" i="1"/>
  <c r="I278" i="1"/>
  <c r="I280" i="1"/>
  <c r="I281" i="1"/>
  <c r="I285" i="1"/>
  <c r="I288" i="1"/>
  <c r="I289" i="1"/>
  <c r="I290" i="1"/>
  <c r="I291" i="1"/>
  <c r="I292" i="1"/>
  <c r="I294" i="1"/>
  <c r="I297" i="1"/>
  <c r="I300" i="1"/>
  <c r="I302" i="1"/>
  <c r="I307" i="1"/>
  <c r="I308" i="1"/>
  <c r="I309" i="1"/>
  <c r="I313" i="1"/>
  <c r="I314" i="1"/>
  <c r="I315" i="1"/>
  <c r="I317" i="1"/>
  <c r="I320" i="1"/>
  <c r="I323" i="1"/>
  <c r="I331" i="1"/>
  <c r="I332" i="1"/>
  <c r="I333" i="1"/>
  <c r="I336" i="1"/>
  <c r="I339" i="1"/>
  <c r="I340" i="1"/>
  <c r="I341" i="1"/>
  <c r="I343" i="1"/>
  <c r="I345" i="1"/>
  <c r="I348" i="1"/>
  <c r="I349" i="1"/>
  <c r="I351" i="1"/>
  <c r="I353" i="1"/>
  <c r="I359" i="1"/>
  <c r="I360" i="1"/>
  <c r="I361" i="1"/>
  <c r="I362" i="1"/>
  <c r="I364" i="1"/>
  <c r="I367" i="1"/>
  <c r="I368" i="1"/>
  <c r="I371" i="1"/>
  <c r="I372" i="1"/>
  <c r="I373" i="1"/>
  <c r="I374" i="1"/>
  <c r="I375" i="1"/>
  <c r="I380" i="1"/>
  <c r="I381" i="1"/>
  <c r="I382" i="1"/>
  <c r="I383" i="1"/>
  <c r="I384" i="1"/>
  <c r="I385" i="1"/>
  <c r="I386" i="1"/>
  <c r="I389" i="1"/>
  <c r="I390" i="1"/>
  <c r="I393" i="1"/>
  <c r="I394" i="1"/>
  <c r="I397" i="1"/>
  <c r="I398" i="1"/>
  <c r="I399" i="1"/>
  <c r="I400" i="1"/>
  <c r="I401" i="1"/>
  <c r="I403" i="1"/>
  <c r="I404" i="1"/>
  <c r="I405" i="1"/>
  <c r="I406" i="1"/>
  <c r="I407" i="1"/>
  <c r="I410" i="1"/>
  <c r="I411" i="1"/>
  <c r="I412" i="1"/>
  <c r="I414" i="1"/>
  <c r="I416" i="1"/>
  <c r="I417" i="1"/>
  <c r="I419" i="1"/>
  <c r="I420" i="1"/>
  <c r="I423" i="1"/>
  <c r="I424" i="1"/>
  <c r="I426" i="1"/>
  <c r="I429" i="1"/>
  <c r="I431" i="1"/>
  <c r="I432" i="1"/>
  <c r="I433" i="1"/>
  <c r="I434" i="1"/>
  <c r="I435" i="1"/>
  <c r="I437" i="1"/>
  <c r="I439" i="1"/>
  <c r="I443" i="1"/>
  <c r="I444" i="1"/>
  <c r="I445" i="1"/>
  <c r="I447" i="1"/>
  <c r="I448" i="1"/>
  <c r="I453" i="1"/>
  <c r="I454" i="1"/>
  <c r="I455" i="1"/>
  <c r="I456" i="1"/>
  <c r="I457" i="1"/>
  <c r="I458" i="1"/>
  <c r="I461" i="1"/>
  <c r="I462" i="1"/>
  <c r="I464" i="1"/>
  <c r="I465" i="1"/>
  <c r="I468" i="1"/>
  <c r="I469" i="1"/>
  <c r="I470" i="1"/>
  <c r="I474" i="1"/>
  <c r="I478" i="1"/>
  <c r="I479" i="1"/>
  <c r="I480" i="1"/>
  <c r="I482" i="1"/>
  <c r="I484" i="1"/>
  <c r="I487" i="1"/>
  <c r="I490" i="1"/>
  <c r="I491" i="1"/>
  <c r="I492" i="1"/>
  <c r="I495" i="1"/>
  <c r="I496" i="1"/>
  <c r="I497" i="1"/>
  <c r="I498" i="1"/>
  <c r="I500" i="1"/>
  <c r="I504" i="1"/>
  <c r="I508" i="1"/>
  <c r="I509" i="1"/>
  <c r="I510" i="1"/>
  <c r="I511" i="1"/>
  <c r="I512" i="1"/>
  <c r="I513" i="1"/>
  <c r="I514" i="1"/>
  <c r="I515" i="1"/>
  <c r="I516" i="1"/>
  <c r="I518" i="1"/>
  <c r="I520" i="1"/>
  <c r="I522" i="1"/>
  <c r="I524" i="1"/>
  <c r="I526" i="1"/>
  <c r="I527" i="1"/>
  <c r="I528" i="1"/>
  <c r="I531" i="1"/>
  <c r="I534" i="1"/>
  <c r="I535" i="1"/>
  <c r="I538" i="1"/>
  <c r="I539" i="1"/>
  <c r="I540" i="1"/>
  <c r="I541" i="1"/>
  <c r="I542" i="1"/>
  <c r="I543" i="1"/>
  <c r="I544" i="1"/>
  <c r="I547" i="1"/>
  <c r="I548" i="1"/>
  <c r="I549" i="1"/>
  <c r="I550" i="1"/>
  <c r="I551" i="1"/>
  <c r="I552" i="1"/>
  <c r="I555" i="1"/>
  <c r="I557" i="1"/>
  <c r="I558" i="1"/>
  <c r="I559" i="1"/>
  <c r="I560" i="1"/>
  <c r="I561" i="1"/>
  <c r="I562" i="1"/>
  <c r="I563" i="1"/>
  <c r="I565" i="1"/>
  <c r="I566" i="1"/>
  <c r="I567" i="1"/>
  <c r="I568" i="1"/>
  <c r="I570" i="1"/>
  <c r="I573" i="1"/>
  <c r="I576" i="1"/>
  <c r="I578" i="1"/>
  <c r="I579" i="1"/>
  <c r="I581" i="1"/>
  <c r="I582" i="1"/>
  <c r="I583" i="1"/>
  <c r="I584" i="1"/>
  <c r="I585" i="1"/>
  <c r="I587" i="1"/>
  <c r="I588" i="1"/>
  <c r="I589" i="1"/>
  <c r="I590" i="1"/>
  <c r="I591" i="1"/>
  <c r="I596" i="1"/>
  <c r="I597" i="1"/>
  <c r="I599" i="1"/>
  <c r="G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7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G73" i="1"/>
  <c r="G74" i="1"/>
  <c r="G75" i="1"/>
  <c r="G76" i="1"/>
  <c r="G77" i="1"/>
  <c r="G80" i="1"/>
  <c r="G81" i="1"/>
  <c r="G83" i="1"/>
  <c r="G86" i="1"/>
  <c r="G87" i="1"/>
  <c r="G88" i="1"/>
  <c r="G89" i="1"/>
  <c r="G90" i="1"/>
  <c r="G91" i="1"/>
  <c r="G93" i="1"/>
  <c r="G94" i="1"/>
  <c r="G95" i="1"/>
  <c r="G96" i="1"/>
  <c r="G97" i="1"/>
  <c r="G98" i="1"/>
  <c r="G101" i="1"/>
  <c r="G102" i="1"/>
  <c r="G104" i="1"/>
  <c r="G106" i="1"/>
  <c r="G108" i="1"/>
  <c r="G109" i="1"/>
  <c r="G110" i="1"/>
  <c r="G113" i="1"/>
  <c r="G114" i="1"/>
  <c r="G116" i="1"/>
  <c r="G119" i="1"/>
  <c r="G120" i="1"/>
  <c r="G121" i="1"/>
  <c r="G123" i="1"/>
  <c r="G124" i="1"/>
  <c r="G125" i="1"/>
  <c r="G126" i="1"/>
  <c r="G127" i="1"/>
  <c r="G129" i="1"/>
  <c r="G130" i="1"/>
  <c r="G131" i="1"/>
  <c r="G132" i="1"/>
  <c r="G133" i="1"/>
  <c r="G134" i="1"/>
  <c r="G135" i="1"/>
  <c r="G136" i="1"/>
  <c r="G137" i="1"/>
  <c r="G141" i="1"/>
  <c r="G143" i="1"/>
  <c r="G145" i="1"/>
  <c r="G146" i="1"/>
  <c r="G147" i="1"/>
  <c r="G148" i="1"/>
  <c r="G149" i="1"/>
  <c r="G150" i="1"/>
  <c r="G152" i="1"/>
  <c r="G153" i="1"/>
  <c r="G154" i="1"/>
  <c r="G155" i="1"/>
  <c r="G159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4" i="1"/>
  <c r="G175" i="1"/>
  <c r="G176" i="1"/>
  <c r="G177" i="1"/>
  <c r="G178" i="1"/>
  <c r="G179" i="1"/>
  <c r="G180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10" i="1"/>
  <c r="G212" i="1"/>
  <c r="G215" i="1"/>
  <c r="G216" i="1"/>
  <c r="G218" i="1"/>
  <c r="G219" i="1"/>
  <c r="G221" i="1"/>
  <c r="G222" i="1"/>
  <c r="G223" i="1"/>
  <c r="G224" i="1"/>
  <c r="G225" i="1"/>
  <c r="G226" i="1"/>
  <c r="G227" i="1"/>
  <c r="G228" i="1"/>
  <c r="G229" i="1"/>
  <c r="G231" i="1"/>
  <c r="G232" i="1"/>
  <c r="G233" i="1"/>
  <c r="G235" i="1"/>
  <c r="G236" i="1"/>
  <c r="G238" i="1"/>
  <c r="G239" i="1"/>
  <c r="G240" i="1"/>
  <c r="G241" i="1"/>
  <c r="G242" i="1"/>
  <c r="G243" i="1"/>
  <c r="G244" i="1"/>
  <c r="G246" i="1"/>
  <c r="G247" i="1"/>
  <c r="G249" i="1"/>
  <c r="G250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3" i="1"/>
  <c r="G284" i="1"/>
  <c r="G285" i="1"/>
  <c r="G286" i="1"/>
  <c r="G288" i="1"/>
  <c r="G289" i="1"/>
  <c r="G290" i="1"/>
  <c r="G291" i="1"/>
  <c r="G292" i="1"/>
  <c r="G294" i="1"/>
  <c r="G295" i="1"/>
  <c r="G297" i="1"/>
  <c r="G300" i="1"/>
  <c r="G302" i="1"/>
  <c r="G303" i="1"/>
  <c r="G305" i="1"/>
  <c r="G306" i="1"/>
  <c r="G307" i="1"/>
  <c r="G308" i="1"/>
  <c r="G309" i="1"/>
  <c r="G311" i="1"/>
  <c r="G312" i="1"/>
  <c r="G313" i="1"/>
  <c r="G314" i="1"/>
  <c r="G315" i="1"/>
  <c r="G317" i="1"/>
  <c r="G320" i="1"/>
  <c r="G321" i="1"/>
  <c r="G323" i="1"/>
  <c r="G324" i="1"/>
  <c r="G329" i="1"/>
  <c r="G330" i="1"/>
  <c r="G331" i="1"/>
  <c r="G332" i="1"/>
  <c r="G333" i="1"/>
  <c r="G334" i="1"/>
  <c r="G335" i="1"/>
  <c r="G336" i="1"/>
  <c r="G337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70" i="1"/>
  <c r="G371" i="1"/>
  <c r="G372" i="1"/>
  <c r="G373" i="1"/>
  <c r="G374" i="1"/>
  <c r="G375" i="1"/>
  <c r="G376" i="1"/>
  <c r="G377" i="1"/>
  <c r="G378" i="1"/>
  <c r="G380" i="1"/>
  <c r="G381" i="1"/>
  <c r="G382" i="1"/>
  <c r="G383" i="1"/>
  <c r="G384" i="1"/>
  <c r="G385" i="1"/>
  <c r="G386" i="1"/>
  <c r="G387" i="1"/>
  <c r="G388" i="1"/>
  <c r="G389" i="1"/>
  <c r="G390" i="1"/>
  <c r="G393" i="1"/>
  <c r="G394" i="1"/>
  <c r="G397" i="1"/>
  <c r="G398" i="1"/>
  <c r="G399" i="1"/>
  <c r="G400" i="1"/>
  <c r="G401" i="1"/>
  <c r="G403" i="1"/>
  <c r="G404" i="1"/>
  <c r="G405" i="1"/>
  <c r="G406" i="1"/>
  <c r="G407" i="1"/>
  <c r="G410" i="1"/>
  <c r="G411" i="1"/>
  <c r="G412" i="1"/>
  <c r="G414" i="1"/>
  <c r="G416" i="1"/>
  <c r="G417" i="1"/>
  <c r="G419" i="1"/>
  <c r="G420" i="1"/>
  <c r="G423" i="1"/>
  <c r="G424" i="1"/>
  <c r="G426" i="1"/>
  <c r="G429" i="1"/>
  <c r="G431" i="1"/>
  <c r="G432" i="1"/>
  <c r="G433" i="1"/>
  <c r="G434" i="1"/>
  <c r="G435" i="1"/>
  <c r="G437" i="1"/>
  <c r="G439" i="1"/>
  <c r="G441" i="1"/>
  <c r="G442" i="1"/>
  <c r="G443" i="1"/>
  <c r="G444" i="1"/>
  <c r="G445" i="1"/>
  <c r="G446" i="1"/>
  <c r="G447" i="1"/>
  <c r="G448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4" i="1"/>
  <c r="G465" i="1"/>
  <c r="G466" i="1"/>
  <c r="G467" i="1"/>
  <c r="G468" i="1"/>
  <c r="G469" i="1"/>
  <c r="G470" i="1"/>
  <c r="G474" i="1"/>
  <c r="G476" i="1"/>
  <c r="G477" i="1"/>
  <c r="G478" i="1"/>
  <c r="G479" i="1"/>
  <c r="G480" i="1"/>
  <c r="G482" i="1"/>
  <c r="G483" i="1"/>
  <c r="G484" i="1"/>
  <c r="G486" i="1"/>
  <c r="G487" i="1"/>
  <c r="G488" i="1"/>
  <c r="G489" i="1"/>
  <c r="G490" i="1"/>
  <c r="G491" i="1"/>
  <c r="G492" i="1"/>
  <c r="G494" i="1"/>
  <c r="G495" i="1"/>
  <c r="G496" i="1"/>
  <c r="G497" i="1"/>
  <c r="G498" i="1"/>
  <c r="G500" i="1"/>
  <c r="G503" i="1"/>
  <c r="G504" i="1"/>
  <c r="G505" i="1"/>
  <c r="G507" i="1"/>
  <c r="G508" i="1"/>
  <c r="G509" i="1"/>
  <c r="G510" i="1"/>
  <c r="G511" i="1"/>
  <c r="G512" i="1"/>
  <c r="G513" i="1"/>
  <c r="G514" i="1"/>
  <c r="G515" i="1"/>
  <c r="G516" i="1"/>
  <c r="G518" i="1"/>
  <c r="G519" i="1"/>
  <c r="G520" i="1"/>
  <c r="G522" i="1"/>
  <c r="G524" i="1"/>
  <c r="G525" i="1"/>
  <c r="G526" i="1"/>
  <c r="G527" i="1"/>
  <c r="G528" i="1"/>
  <c r="G529" i="1"/>
  <c r="G531" i="1"/>
  <c r="G532" i="1"/>
  <c r="G534" i="1"/>
  <c r="G535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7" i="1"/>
  <c r="G558" i="1"/>
  <c r="G559" i="1"/>
  <c r="G560" i="1"/>
  <c r="G561" i="1"/>
  <c r="G562" i="1"/>
  <c r="G563" i="1"/>
  <c r="G565" i="1"/>
  <c r="G566" i="1"/>
  <c r="G567" i="1"/>
  <c r="G568" i="1"/>
  <c r="G570" i="1"/>
  <c r="G571" i="1"/>
  <c r="G573" i="1"/>
  <c r="G576" i="1"/>
  <c r="G578" i="1"/>
  <c r="G579" i="1"/>
  <c r="G581" i="1"/>
  <c r="G582" i="1"/>
  <c r="G583" i="1"/>
  <c r="G584" i="1"/>
  <c r="G585" i="1"/>
  <c r="G587" i="1"/>
  <c r="G588" i="1"/>
  <c r="G589" i="1"/>
  <c r="G590" i="1"/>
  <c r="G591" i="1"/>
  <c r="G593" i="1"/>
  <c r="G596" i="1"/>
  <c r="G597" i="1"/>
  <c r="G599" i="1"/>
  <c r="G600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<sst xmlns="http://schemas.openxmlformats.org/spreadsheetml/2006/main" count="1802" uniqueCount="1030">
  <si>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</si>
  <si>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</si>
  <si>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</si>
  <si>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</si>
  <si>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</si>
  <si>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</si>
  <si>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</si>
  <si>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</si>
  <si>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</si>
  <si>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</si>
  <si>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</si>
  <si>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</si>
  <si>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</si>
  <si>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</si>
  <si>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</si>
  <si>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</si>
  <si>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</si>
  <si>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</si>
  <si>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</si>
  <si>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</si>
  <si>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</si>
  <si>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</si>
  <si>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</si>
  <si>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</si>
  <si>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</si>
  <si>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</si>
  <si>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</si>
  <si>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</si>
  <si>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</si>
  <si>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</si>
  <si>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</si>
  <si>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</si>
  <si>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Campos a rellenar por Metro</t>
  </si>
  <si>
    <t>Campos a rellenar por el ofertante</t>
  </si>
  <si>
    <t>Campos calculados</t>
  </si>
  <si>
    <t>m2</t>
  </si>
  <si>
    <t>1.1.2</t>
  </si>
  <si>
    <t>1.1.2.1</t>
  </si>
  <si>
    <t>1.1.2.2</t>
  </si>
  <si>
    <t>1.1.2.3</t>
  </si>
  <si>
    <t>1.1.3</t>
  </si>
  <si>
    <t>1.1.4</t>
  </si>
  <si>
    <t>1.1.5</t>
  </si>
  <si>
    <t>1.2.1</t>
  </si>
  <si>
    <t>1.2.2</t>
  </si>
  <si>
    <t>2.1</t>
  </si>
  <si>
    <t>I05DA160</t>
  </si>
  <si>
    <t>I05DA110</t>
  </si>
  <si>
    <t>I05DA220</t>
  </si>
  <si>
    <t>I05DA044</t>
  </si>
  <si>
    <t>I05DA240</t>
  </si>
  <si>
    <t>I05DS200</t>
  </si>
  <si>
    <t>I05XE010</t>
  </si>
  <si>
    <t>2</t>
  </si>
  <si>
    <t>2.1.1</t>
  </si>
  <si>
    <t>2.1.2</t>
  </si>
  <si>
    <t>2.1.2.1</t>
  </si>
  <si>
    <t>2.1.2.2</t>
  </si>
  <si>
    <t>2.1.3</t>
  </si>
  <si>
    <t>2.1.4</t>
  </si>
  <si>
    <t>2.2</t>
  </si>
  <si>
    <t>m</t>
  </si>
  <si>
    <t>PA</t>
  </si>
  <si>
    <t>m3</t>
  </si>
  <si>
    <t>d</t>
  </si>
  <si>
    <t>kg</t>
  </si>
  <si>
    <t>mes</t>
  </si>
  <si>
    <t>t</t>
  </si>
  <si>
    <t>DETECTOR MULTISENSOR ÓPTICO-TÉRMICO CON VOZ Y FLASH</t>
  </si>
  <si>
    <t>PULSADOR DE ALARMA ANALÓGICO CON CARTEL DE SEÑALIZACIÓN</t>
  </si>
  <si>
    <t>FUENTE DE ALIMENTACIÓN DE 24V / 130W / 5A EN54-4A2</t>
  </si>
  <si>
    <t>PROGRAMACIÓN DE LA CENTRAL DE DETECCIÓN DE INCENDIOS</t>
  </si>
  <si>
    <t>PUESTA EN MARCHA DEL SISTEMA DE DETECCIÓN</t>
  </si>
  <si>
    <t>EXTINTOR POLVO ABC 6 KG</t>
  </si>
  <si>
    <t>LUMINARIA ESTANCA LED. 15-50W 4000K.</t>
  </si>
  <si>
    <t>CABLE CU. DE 3 G 2,5 MM². RZ1-K (AS)-0.6/1 KV.</t>
  </si>
  <si>
    <t>CABLE CU. DE 3 G 6 MM². RZ1-K (AS)-0.6/1 KV.</t>
  </si>
  <si>
    <t>CABLE CU. DE 5 G 16 MM². RZ1-K (AS)-0.6/1 KV.</t>
  </si>
  <si>
    <t>CUADRO SECUNDARIO GENERAL DE ALUMBRADO Y FUERZA PARA CUARTOS TÉCNICOS</t>
  </si>
  <si>
    <t>CABLE CU. DE 3 G 10 MM². RZ1-K (AS)-0.6/1 KV.</t>
  </si>
  <si>
    <t>1.1.6</t>
  </si>
  <si>
    <t>1.2.3</t>
  </si>
  <si>
    <t>1.2.3.1</t>
  </si>
  <si>
    <t>2.1.2.3</t>
  </si>
  <si>
    <t>2.2.1</t>
  </si>
  <si>
    <t>2.2.2</t>
  </si>
  <si>
    <t>2.2.3</t>
  </si>
  <si>
    <t>2.2.3.1</t>
  </si>
  <si>
    <t>2.2.3.2</t>
  </si>
  <si>
    <t>2.2.3.3</t>
  </si>
  <si>
    <t>2.2.3.4</t>
  </si>
  <si>
    <t>I05INT_Det100</t>
  </si>
  <si>
    <t>I31CBG002</t>
  </si>
  <si>
    <t>I31EST041</t>
  </si>
  <si>
    <t>I31CBG004</t>
  </si>
  <si>
    <t>I31CBG005</t>
  </si>
  <si>
    <t>CONFIGURACIÓN E INTEGRACIÓN SISTEMA DE DETECCIÓN ANALÓGICO (MAX. 100 PTOS.)</t>
  </si>
  <si>
    <t>Z1-CANILLEJAS (D4). VEHÍCULOS AUXILIARES</t>
  </si>
  <si>
    <t>Z1-DESMONTAJES Y DEMOLICIONES</t>
  </si>
  <si>
    <t>1.1.1.1</t>
  </si>
  <si>
    <t>Z1-DESMONTAJES</t>
  </si>
  <si>
    <t>CM1R03DIF050</t>
  </si>
  <si>
    <t>DESMONTAJE TERMO ELÉCTRICO A.C.S. &lt;200 L VIVIENDA</t>
  </si>
  <si>
    <t>u</t>
  </si>
  <si>
    <t>CM1R03DIF020</t>
  </si>
  <si>
    <t>DESMONTAJE INST. FONTANERÍA MEDIA CADA 100 M2</t>
  </si>
  <si>
    <t>ED0430</t>
  </si>
  <si>
    <t>DESMONTAJE DE INODORO</t>
  </si>
  <si>
    <t>ED0950</t>
  </si>
  <si>
    <t>DESMONTAJE DE URINARIO</t>
  </si>
  <si>
    <t>ED0440</t>
  </si>
  <si>
    <t>DESMONTAJE DE LAVABO</t>
  </si>
  <si>
    <t>EDFEN</t>
  </si>
  <si>
    <t>DESMONTAJE DE CABINAS DE URINARIOS-DUCHAS</t>
  </si>
  <si>
    <t>ED0150</t>
  </si>
  <si>
    <t>DESMONTAJE DE CARPINTERÍA METÁLICA ACRISTALADA</t>
  </si>
  <si>
    <t>CM1R03DPT030</t>
  </si>
  <si>
    <t>RETIRADA BARANDILLA METÁLICA</t>
  </si>
  <si>
    <t>CM1R03DPT020</t>
  </si>
  <si>
    <t>DESMONTAJE DE CELOSÍA METÁLICA</t>
  </si>
  <si>
    <t>CM1R03DPM050</t>
  </si>
  <si>
    <t>RETIRADA CARPINTERÍA MADERA SIN RECUPERACIÓN</t>
  </si>
  <si>
    <t>ED0350</t>
  </si>
  <si>
    <t>DESMONTAJE DE EXTINTOR Y ARMARIO . (NOCTURNO)</t>
  </si>
  <si>
    <t>1.1.1.2</t>
  </si>
  <si>
    <t>Z1-DEMOLICIONES</t>
  </si>
  <si>
    <t>CM1R03DRT010</t>
  </si>
  <si>
    <t>DEMOLICIÓN FALSO TECHO CONTINUO PLACAS ESCAYOLA SIN RECUPERACIÓN</t>
  </si>
  <si>
    <t>CM1E01DFC200</t>
  </si>
  <si>
    <t>DEMOLICIÓN LADRILLO HUECO DOBLE 7 CM ENFOSCADO 2 CARAS A MANO</t>
  </si>
  <si>
    <t>CM1E01DFC240</t>
  </si>
  <si>
    <t>DEMOLICIÓN LADRILLO HUECO DOBLE 7 CM ALICATADO 2 CARAS A MANO</t>
  </si>
  <si>
    <t>CM1R03DRA020</t>
  </si>
  <si>
    <t>DEMOLICIÓN MANUAL DE ALICATADO DE AZULEJO</t>
  </si>
  <si>
    <t>CM1R04PE020</t>
  </si>
  <si>
    <t>PICADO MECÁNICO REVESTIMIENTO MUROS E&lt;3 CM</t>
  </si>
  <si>
    <t>CM1R04SR010</t>
  </si>
  <si>
    <t>RASCADO PINTURAS PAREDES</t>
  </si>
  <si>
    <t>CM1R04SR020</t>
  </si>
  <si>
    <t>RASCADO PINTURAS TECHOS PLANOS</t>
  </si>
  <si>
    <t>CM1E01DPW050</t>
  </si>
  <si>
    <t>DEMOLICIÓN RECRECIDO MORTERO &lt;10 CM C/MARTILLO ELÉCTRICO</t>
  </si>
  <si>
    <t>CM1E01DPP030</t>
  </si>
  <si>
    <t>DEMOLICIÓN SOLADO BALDOSAS C/MARTILLO</t>
  </si>
  <si>
    <t>CM1E01DPS030</t>
  </si>
  <si>
    <t>DEMOLICIÓN ADOQUINADOS C/COMPRESOR</t>
  </si>
  <si>
    <t>CM1E02ZA060</t>
  </si>
  <si>
    <t>EXCAVACIÓN ZANJA SANEAMIENTO A MANO TERRENO COMPACTO C/RELLENO Y APISONADO</t>
  </si>
  <si>
    <t>CM1E02QA030</t>
  </si>
  <si>
    <t>EXCAVACIÓN ARQUETA/POZO SANEAMIENTO A MANO TERRENO COMPACTO A BORDES</t>
  </si>
  <si>
    <t>CM1E02TC010</t>
  </si>
  <si>
    <t>CARGA TIERRAS A MANO S/CONTENEDOR</t>
  </si>
  <si>
    <t>CM1R03DDF010</t>
  </si>
  <si>
    <t>DEMOLICIÓN MANUAL MURO LADRILLO MACIZO</t>
  </si>
  <si>
    <t>EL0150</t>
  </si>
  <si>
    <t>DEM.COMPLETA ARQUETAS LADRILLO MACIZO A MANO</t>
  </si>
  <si>
    <t>CM1R04RRE010</t>
  </si>
  <si>
    <t>APERTURA MECÁNICA ROZA 5 CM LADRILLO HUECO</t>
  </si>
  <si>
    <t>CM1E01DPS020</t>
  </si>
  <si>
    <t>DEMOLICIÓN SOLERAS H.M. &lt;25 CM C/COMPRESOR</t>
  </si>
  <si>
    <t>Z1-DRENAJE, SANEAMIENTO Y FONTANERÍA</t>
  </si>
  <si>
    <t>Z1-SANEAMIENTO</t>
  </si>
  <si>
    <t>CM1E03MP010</t>
  </si>
  <si>
    <t>ACOMETIDA RED GENERAL SANEAMIENTO PVC CORRUGADO D=200 MM</t>
  </si>
  <si>
    <t>CM1E20WTV010</t>
  </si>
  <si>
    <t>TUBERÍA PVC SERIE B JUNTA PEGADA D=32 MM</t>
  </si>
  <si>
    <t>CM1E20WTV020</t>
  </si>
  <si>
    <t>TUBERÍA PVC SERIE B JUNTA PEGADA D=40 MM</t>
  </si>
  <si>
    <t>CM1E20WTV030</t>
  </si>
  <si>
    <t>TUBERÍA PVC SERIE B JUNTA PEGADA D=50 MM</t>
  </si>
  <si>
    <t>CM1E20WTV060</t>
  </si>
  <si>
    <t>TUBERÍA PVC SERIE B JUNTA PEGADA D=110 MM</t>
  </si>
  <si>
    <t>CM1E20WTV070</t>
  </si>
  <si>
    <t>TUBERÍA PVC SERIE B JUNTA PEGADA D=125 MM</t>
  </si>
  <si>
    <t>CM1E20WGB040</t>
  </si>
  <si>
    <t>BOTE SIFÓNICO PVC INSONORIZADO D=110 MM EMPOTRADO</t>
  </si>
  <si>
    <t>CM1E03AXS610</t>
  </si>
  <si>
    <t>ARQUETA SIFÓNICA PREFABRICADA PVC 40X40 CM</t>
  </si>
  <si>
    <t>CM1E03AXR070</t>
  </si>
  <si>
    <t>ARQUETA PREFABRICADA PVC 40X40 CM</t>
  </si>
  <si>
    <t>ER0340erh</t>
  </si>
  <si>
    <t>IMBORNAL LONGITUDINAL SIFÓNICO PREFABRICADO C/ REJILLA DE RESINAS</t>
  </si>
  <si>
    <t>E07WA120</t>
  </si>
  <si>
    <t>AYUDAS ALBAÑILERÍA</t>
  </si>
  <si>
    <t>Z1-FONTANERÍA</t>
  </si>
  <si>
    <t>CM1E20AL040</t>
  </si>
  <si>
    <t>ACOMETIDA PE DN63-40 MM 1 1/2"</t>
  </si>
  <si>
    <t>CM1E20TP050</t>
  </si>
  <si>
    <t>TUBERÍA POLIPROPILENO PP-R PN20 D=40 MM</t>
  </si>
  <si>
    <t>U06VEP034.</t>
  </si>
  <si>
    <t>ENLACE REDUCIDO POLIPROPILENO DN=40/25MM</t>
  </si>
  <si>
    <t>CM1E20TP030</t>
  </si>
  <si>
    <t>TUBERÍA POLIPROPILENO PP-R PN20 D=25 MM</t>
  </si>
  <si>
    <t>CM1E20OC230</t>
  </si>
  <si>
    <t>COQUILLA ESPUMA ELASTOMÉRICA E=25 MM D=28 MM</t>
  </si>
  <si>
    <t>CM1E20OC220</t>
  </si>
  <si>
    <t>COQUILLA ESPUMA ELASTOMÉRICA E=25 MM D=25 MM</t>
  </si>
  <si>
    <t>CM1E20VFL160</t>
  </si>
  <si>
    <t>VÁLVULA DE ESFERA LATÓN PN28 1 1/2"</t>
  </si>
  <si>
    <t>CM1E20VFL140</t>
  </si>
  <si>
    <t>VÁLVULA DE ESFERA LATÓN PN28 1"</t>
  </si>
  <si>
    <t>Z1-ELEMENTOS SANITARIOS</t>
  </si>
  <si>
    <t>CM1E21GPL040metro</t>
  </si>
  <si>
    <t>GRIFO TEMPORIZADO MEZCLADOR REPISA GAMA BÁSICA</t>
  </si>
  <si>
    <t>CM1E21GMD020emetro</t>
  </si>
  <si>
    <t>GRIFO MONOMANDO MURAL DUCHA GAMA MEDIA CON ROCIADOR FIJO EMPOTRADO</t>
  </si>
  <si>
    <t>CM1E21GNF01metro</t>
  </si>
  <si>
    <t>GRIFO BIMANDO REPISA FREGADERO GAMA BÁSICA</t>
  </si>
  <si>
    <t>CM1E21EG050</t>
  </si>
  <si>
    <t>ECONOMIZADOR ANTIVANDÁLICO LAVABO M24/M22 4,5 L/MIN</t>
  </si>
  <si>
    <t>CM1E21ALA060metro</t>
  </si>
  <si>
    <t>LAVABO GAMA BÁSICA BLANCO 65X51 CM</t>
  </si>
  <si>
    <t>CM1E21AIB010metro</t>
  </si>
  <si>
    <t>INODORO TANQUE BAJO GAMA BÁSICA BLANCO</t>
  </si>
  <si>
    <t>CM1E21AUP030emetro</t>
  </si>
  <si>
    <t>URINARIO MURAL BLANCO</t>
  </si>
  <si>
    <t>CM1E21AFA040</t>
  </si>
  <si>
    <t>FREGADERO EMPOTRABLE 60X49 CM 1 SENO</t>
  </si>
  <si>
    <t>EJS0310</t>
  </si>
  <si>
    <t>VERTEDERO PORCÉLANICO 50X42 G.PARED</t>
  </si>
  <si>
    <t>Z1-IMPERMEABILIZACIÓN Y TECHOS</t>
  </si>
  <si>
    <t>1.1.3.1</t>
  </si>
  <si>
    <t>Z1-IMPERMEABILIZACIÓN_C7</t>
  </si>
  <si>
    <t>CM1E10IES030</t>
  </si>
  <si>
    <t>IMPERMEABILIZACIÓN LÁMINA CAUCHO EPDM 2 MM</t>
  </si>
  <si>
    <t>CM1E10ILF070</t>
  </si>
  <si>
    <t>IMPERMEABILIZACIÓN MURO MORTERO HIDRÓFUGO</t>
  </si>
  <si>
    <t>1.1.3.2</t>
  </si>
  <si>
    <t>Z1-FT PLACAS</t>
  </si>
  <si>
    <t>FT01-EI180</t>
  </si>
  <si>
    <t>FALSO TECHO CONTINUO CON PLACAS EI 180 DE PLACAS DE SILICATO CÁLCICO.</t>
  </si>
  <si>
    <t>Z1-ALBAÑILERÍA Y SOLADOS</t>
  </si>
  <si>
    <t>1.1.4.1</t>
  </si>
  <si>
    <t>Z1-ALBAÑILERÍA_C4</t>
  </si>
  <si>
    <t>CM1E04SMM040</t>
  </si>
  <si>
    <t>SOLERA HORMIGÓN EN MASA HM-20/B/40/XC2 O XC3 VERT. MANUAL E=25 CM</t>
  </si>
  <si>
    <t>CM1E07LD130</t>
  </si>
  <si>
    <t>TABICÓN LADRILLO HUECO DOBLE 24X11,5X7 CM MORTERO M-5</t>
  </si>
  <si>
    <t>CM1E07LD130e</t>
  </si>
  <si>
    <t>TABICÓN LADRILLO HUECO DOBLE 24X11,5X9 CM MORTERO M-5</t>
  </si>
  <si>
    <t>CM1E07RC070</t>
  </si>
  <si>
    <t>RECIBIDO CERCOS EN MUROS &lt;3 M2</t>
  </si>
  <si>
    <t>CM1E08PNE160</t>
  </si>
  <si>
    <t>ENFOSCADO MAESTREADO-FRATASADO CSIV-W1 VERTICAL</t>
  </si>
  <si>
    <t>CM1E07RE010</t>
  </si>
  <si>
    <t>RECIBIDO BARANDILLA METÁLICA ESCALERA MORTERO</t>
  </si>
  <si>
    <t>1.1.4.2</t>
  </si>
  <si>
    <t>Z1-SOLADOS_C6</t>
  </si>
  <si>
    <t>CM1E11D210</t>
  </si>
  <si>
    <t>MORTERO AUTONIVELANTE ENDURECIMIENTO ULTRARRÁPIDO E=1-10 MM</t>
  </si>
  <si>
    <t>CM1E11D120</t>
  </si>
  <si>
    <t>RECRECIDO 7 CM MORTERO IN SITU CT-C5 V/BOMBA</t>
  </si>
  <si>
    <t>CM1E11EGB100metro</t>
  </si>
  <si>
    <t>SOLADO GRES RECTIFICADO ANTIDESLIZANTE 44X44 CM</t>
  </si>
  <si>
    <t>CM1E11ENR020metro</t>
  </si>
  <si>
    <t>SOL.GRES PORCELÁNICO RECTIFICADO 40,5X40,5 CM C/JUNTA</t>
  </si>
  <si>
    <t>CM1E11ENZ050</t>
  </si>
  <si>
    <t>RODAPIÉ GRES PORCELÁNICO RECTIFICADO 8X30 CM</t>
  </si>
  <si>
    <t>CM1U04VBH010</t>
  </si>
  <si>
    <t>PAVIMENTO LOSETA CEMENTO GRIS 15X15 CM</t>
  </si>
  <si>
    <t>Z1-REVESTIMIENTOS (MAMPARAS, ALICATADOS Y PINTURAS)</t>
  </si>
  <si>
    <t>1.1.5.1</t>
  </si>
  <si>
    <t>Z1-ALICATADOS_C6</t>
  </si>
  <si>
    <t>CM1E12AC012</t>
  </si>
  <si>
    <t>ALICATADO AZULEJO BLANCO 20X20 CM RECIBIDO C/MORTERO</t>
  </si>
  <si>
    <t>CM1E12AC230</t>
  </si>
  <si>
    <t>CENEFA CERÁMICA 10X31 CM RECIBIDO C/ADHESIVO</t>
  </si>
  <si>
    <t>1.1.5.2</t>
  </si>
  <si>
    <t>Z1-PINTURAS_K4</t>
  </si>
  <si>
    <t>CM1E27FP030</t>
  </si>
  <si>
    <t>PINTURA PLÁSTICA COLOR INTERIOR/EXTERIOR ANTIMOHO</t>
  </si>
  <si>
    <t>1.1.5.3</t>
  </si>
  <si>
    <t>Z1-MAMPARAS ASEOS</t>
  </si>
  <si>
    <t>NEWMAB001</t>
  </si>
  <si>
    <t>MAMPARAS CABINAS SANITARIAS. TABLERO FENÓLICO E=12 MM</t>
  </si>
  <si>
    <t>1.1.5.4</t>
  </si>
  <si>
    <t>Z1-AISLAMIENTOS TERMICOS Y RF_C7</t>
  </si>
  <si>
    <t>CM1E26IMM050</t>
  </si>
  <si>
    <t>PROTECC. INCENDIO ESTRUCT. METÁLICA MORTERO IGNÍFUGO R-120</t>
  </si>
  <si>
    <t>CM1E26J007e</t>
  </si>
  <si>
    <t>SELLADO LONGITUDINAL HUECOS CON ESPUMA EI 90</t>
  </si>
  <si>
    <t>CM1E26J007</t>
  </si>
  <si>
    <t>SELLADO HUECOS CABLES ESPUMA EI 90</t>
  </si>
  <si>
    <t>dm2</t>
  </si>
  <si>
    <t>Z1-CERRAJERÍA Y PERFILES METÁLICOS</t>
  </si>
  <si>
    <t>1.1.6.1</t>
  </si>
  <si>
    <t>Z1-CERRAJERÍA</t>
  </si>
  <si>
    <t>CM1E15BI030</t>
  </si>
  <si>
    <t>BARANDILLA ACERO INOXIDABLE SIN VIDRIO</t>
  </si>
  <si>
    <t>CM1E15DC020</t>
  </si>
  <si>
    <t>CELOSÍA FIJA LAMAS CHAPA GALVANIZADA</t>
  </si>
  <si>
    <t>1.1.6.2</t>
  </si>
  <si>
    <t>Z1-PERFILES METÁLICOS</t>
  </si>
  <si>
    <t>CM1E05AAL005</t>
  </si>
  <si>
    <t>ACERO S275JR EN ESTRUCTURA SOLDADA</t>
  </si>
  <si>
    <t>1.1.7</t>
  </si>
  <si>
    <t>Z1-CARPINTERÍA Y VIDRIERÍA</t>
  </si>
  <si>
    <t>1.1.7.1</t>
  </si>
  <si>
    <t>Z1-PUERTAS CHAPA_C9</t>
  </si>
  <si>
    <t>CM1E15P070e</t>
  </si>
  <si>
    <t>PUERTA CHAPA LISA ABATIBLE 90X200 CM ACABADO PINTURA EPOXI</t>
  </si>
  <si>
    <t>CM1E15P100e</t>
  </si>
  <si>
    <t>PUERTA CHAPA LISA  ABATIBLE 900X2030 MM C/REJILLAS ACABADO PINTURA EPOXI</t>
  </si>
  <si>
    <t>METerh500</t>
  </si>
  <si>
    <t>PUERTA CHAPA LISA  ABATIBLE 2HOJAS (750+750)X2030 C/REJILLAS ACABADO PINTURA EPOXI</t>
  </si>
  <si>
    <t>1.1.7.2</t>
  </si>
  <si>
    <t>Z1-PUERTAS CHAPA RF_C9</t>
  </si>
  <si>
    <t>CM1E26PTU020e</t>
  </si>
  <si>
    <t>PUERTA CORTAFUEGOS EI2-30 1 HOJA 900X2030 MM</t>
  </si>
  <si>
    <t>CM1E26PSU030e</t>
  </si>
  <si>
    <t>PUERTA CORTAFUEGOS E2I-60 1 HOJA 900X2030 MM</t>
  </si>
  <si>
    <t>CM1E26PB010</t>
  </si>
  <si>
    <t>BARRA ANTIPÁNICO PARA PUERTA 1 HOJA</t>
  </si>
  <si>
    <t>CM1E26PB020</t>
  </si>
  <si>
    <t>BARRA ANTIPÁNICO PARA PUERTA 2 HOJAS</t>
  </si>
  <si>
    <t>CM1E15P570</t>
  </si>
  <si>
    <t>CIERRAPUERTAS DE PIÑÓN-CREMALLERA CON BRAZO ARTICULADO</t>
  </si>
  <si>
    <t>1.1.8</t>
  </si>
  <si>
    <t>Z1-MONTAJES Y MOBILIARIO</t>
  </si>
  <si>
    <t>EJS0060</t>
  </si>
  <si>
    <t>DISPENSADOR DE PAPEL TOALLA EN ROLLOS BOXCELL</t>
  </si>
  <si>
    <t>EJS0080</t>
  </si>
  <si>
    <t>DOSIFICADOR JABÓN LÍQUIDO ANTIGOTEO ABS</t>
  </si>
  <si>
    <t>EJS0081e</t>
  </si>
  <si>
    <t>DOSIFICADOR DOBLE DE JABÓN LÍQUIDO Y CHAMPÚ  ANTIGOTEO ABS</t>
  </si>
  <si>
    <t>CM1E21ME030e</t>
  </si>
  <si>
    <t>ESPEJO 750X900 MM HORIZONTAL/VERTICAL.EMPOTRADO</t>
  </si>
  <si>
    <t>CM1E21MAA110</t>
  </si>
  <si>
    <t>ESCOBILLERO PARED/SUELO DE ACERO INOXIDABLE SATINADO 90X430 MM</t>
  </si>
  <si>
    <t>CM1E21MAA140</t>
  </si>
  <si>
    <t>PERCHA RECTA DOBLE DE ACERO INOXIDABLE SATINADO Ø 20 MM</t>
  </si>
  <si>
    <t>CM1E21MAA160</t>
  </si>
  <si>
    <t>PORTARROLLOS CON TAPA DE ACERO INOXIDABLE PULIDO 135X120X80 MM</t>
  </si>
  <si>
    <t>CM1E29VC010</t>
  </si>
  <si>
    <t>AMUEBLAMIENTO COCINA MADERA LACADA</t>
  </si>
  <si>
    <t>EK0902N</t>
  </si>
  <si>
    <t>MONTAJE DE EXTINTOR. (NOCTURNO)</t>
  </si>
  <si>
    <t>1.1.9</t>
  </si>
  <si>
    <t>Z1-ACTUACIONES COMPLEMENTARIAS</t>
  </si>
  <si>
    <t>1.1.9.1</t>
  </si>
  <si>
    <t>Z1-ESTRUCTURAS</t>
  </si>
  <si>
    <t>1.1.9.1.1</t>
  </si>
  <si>
    <t>DEM</t>
  </si>
  <si>
    <t>1.1.9.1.2</t>
  </si>
  <si>
    <t>EXC2</t>
  </si>
  <si>
    <t>EXCAVACIÓN POZOS A MÁQUINA TERRENOS FLOJOS ACOPIO OBRA</t>
  </si>
  <si>
    <t>1.1.9.1.3</t>
  </si>
  <si>
    <t>PLA</t>
  </si>
  <si>
    <t>PLACA DE ANCLAJE DE PILARES</t>
  </si>
  <si>
    <t>ZAP</t>
  </si>
  <si>
    <t>HORMIGÓN CIMENTACIÓN ZAPATAS HA-25/B/40/XC2 O XC3 VERT. BOMBA</t>
  </si>
  <si>
    <t>FEZAP</t>
  </si>
  <si>
    <t>ACERO CORRUGADO ELABORADO / ARMADO B 500 S/SD EN ZAPATAS</t>
  </si>
  <si>
    <t>VIGCIM</t>
  </si>
  <si>
    <t>HORMIGÓN CIMENTACIÓN RIOSTRAS HA-25/B/40/XC2 O XC3 VERT. BOMBA</t>
  </si>
  <si>
    <t>FEVIG</t>
  </si>
  <si>
    <t>ACERO CORRUGADO ELABORADO / ARMADO B 500 S/SD EN RIOSTRAS</t>
  </si>
  <si>
    <t>SOL</t>
  </si>
  <si>
    <t>SOLERA HORM. HA-25/B/20/XC2 O XC3 #150X150X6 MM E=15 CM C/ENCAH. NAT. 40/80 15 CM BOMBA</t>
  </si>
  <si>
    <t>1.1.9.1.4</t>
  </si>
  <si>
    <t>PIL</t>
  </si>
  <si>
    <t>PILARES ACERO S275JR EN ESTRUCTURA SOLDADA</t>
  </si>
  <si>
    <t>VIG</t>
  </si>
  <si>
    <t>VIGAS ACERO S275JR EN ESTRUCTURA SOLDADA</t>
  </si>
  <si>
    <t>FOR</t>
  </si>
  <si>
    <t>FORJADO LOSA CHAPA COLABORANTE HA-25/B/20/XC2 O XC3 CANTO 150 MM VERT. BOMBA</t>
  </si>
  <si>
    <t>METerh200</t>
  </si>
  <si>
    <t>CÁLCULO Y VISADO DE ESTRUCTURAS</t>
  </si>
  <si>
    <t>Z2-CANILLEJAS (D4). TALLERES CENTRALES</t>
  </si>
  <si>
    <t>Z2-DESMONTAJES Y DEMOLICIONES</t>
  </si>
  <si>
    <t>1.2.1.1</t>
  </si>
  <si>
    <t>Z2-DESMONTAJES</t>
  </si>
  <si>
    <t>AD-erh-11</t>
  </si>
  <si>
    <t>DESMONTAJE DE PLATO DE DUCHA</t>
  </si>
  <si>
    <t>EZ0200MT</t>
  </si>
  <si>
    <t>DESMONTAJE DE PERFILES METÁLICOS</t>
  </si>
  <si>
    <t>1.2.1.2</t>
  </si>
  <si>
    <t>Z2-DEMOLICIONES</t>
  </si>
  <si>
    <t>METerh600</t>
  </si>
  <si>
    <t>DEMOLICIÓN DE ENCIMERA</t>
  </si>
  <si>
    <t>CM1R04PE050</t>
  </si>
  <si>
    <t>PICADO MANUAL REVESTIMIENTO TECHOS PLANOS E&lt;3 CM</t>
  </si>
  <si>
    <t>CM1E01DWR250</t>
  </si>
  <si>
    <t>TALADRO FORJADO HORMIGÓN D=150-160 MM E=30 CM</t>
  </si>
  <si>
    <t>Z2-DRENAJE, SANEAMIENTO Y FONTANERÍA</t>
  </si>
  <si>
    <t>1.2.2.1</t>
  </si>
  <si>
    <t>Z2-SANEAMIENTO</t>
  </si>
  <si>
    <t>CM1E20WBJ040</t>
  </si>
  <si>
    <t>BAJANTE PVC SERIE B JUNTA PEGADA D=110 MM</t>
  </si>
  <si>
    <t>1.2.2.2</t>
  </si>
  <si>
    <t>Z2-FONTANERÍA</t>
  </si>
  <si>
    <t>1.2.2.3</t>
  </si>
  <si>
    <t>Z2-ELEMENTOS SANITARIOS</t>
  </si>
  <si>
    <t>CM1E20WGD060</t>
  </si>
  <si>
    <t>CANALETA SIFÓNICA DUCHA C/REJILLA 50X900 MM</t>
  </si>
  <si>
    <t>CM1E20WV020</t>
  </si>
  <si>
    <t>VÁLVULA DE VENTILACIÓN PVC D=75/90/110 MM</t>
  </si>
  <si>
    <t>CM1E20WV030</t>
  </si>
  <si>
    <t>TAPÓN DE VENTILACIÓN PVC D=110/125 MM</t>
  </si>
  <si>
    <t>Z2-IMPERMEABILIZACIÓN Y TECHOS</t>
  </si>
  <si>
    <t>Z2-IMPERMEABILIZACIÓN_C7</t>
  </si>
  <si>
    <t>1.2.4</t>
  </si>
  <si>
    <t>Z2-ALBAÑILERÍA Y SOLADOS</t>
  </si>
  <si>
    <t>1.2.4.1</t>
  </si>
  <si>
    <t>Z2-ALBAÑILERÍA_C4</t>
  </si>
  <si>
    <t>CM1E07LP040</t>
  </si>
  <si>
    <t>FÁBRICA LADRILLO PERFORADO 10 CM 1/2P FACHADA MORTERO M-5</t>
  </si>
  <si>
    <t>1.2.4.2</t>
  </si>
  <si>
    <t>Z2-SOLADOS_C6</t>
  </si>
  <si>
    <t>CM1E11XCA190</t>
  </si>
  <si>
    <t>REVESTIMIENTO MICROCEMENTO SUP&gt;25 M2 INTERIORES</t>
  </si>
  <si>
    <t>Z2-REVESTIMIENTOS (MAMPARAS, ALICATADOS Y PINTURAS)</t>
  </si>
  <si>
    <t>Z2-ALICATADOS_C6</t>
  </si>
  <si>
    <t>CM1E12AC046</t>
  </si>
  <si>
    <t>ALICATADO AZULEJO COLOR 20X50 CM RECIBIDO C/ADHESIVO</t>
  </si>
  <si>
    <t>Z2-PINTURAS_K4</t>
  </si>
  <si>
    <t>Z2-MAMPARAS ASEOS</t>
  </si>
  <si>
    <t>MATerh900</t>
  </si>
  <si>
    <t>VINILADO DE PUERTAS Y MAMPARAS</t>
  </si>
  <si>
    <t>Z2-AISLAMIENTOS TERMICOS Y RF_C7</t>
  </si>
  <si>
    <t>Z2-CERRAJERÍA Y PERFILES METÁLICOS</t>
  </si>
  <si>
    <t>Z2-CERRAJERÍA</t>
  </si>
  <si>
    <t>CM1E15DE050</t>
  </si>
  <si>
    <t>ENTRAMADO METÁLICO REJILLA PLETINA 30X30/30X2 ACERO GALVANIZADO</t>
  </si>
  <si>
    <t>Z2-PERFILES METÁLICOS</t>
  </si>
  <si>
    <t>Z2-CARPINTERÍA Y VIDRIERÍA</t>
  </si>
  <si>
    <t>Z2-PUERTAS CHAPA_C9</t>
  </si>
  <si>
    <t>Z2-PUERTAS CHAPA RF_C9</t>
  </si>
  <si>
    <t>AD-erh-2-45</t>
  </si>
  <si>
    <t>PUERTA CORTAFUEGOS EI2-45 2 HOJAS (750+750)X2030 MM</t>
  </si>
  <si>
    <t>CM1E26PNU050e</t>
  </si>
  <si>
    <t>PUERTA CORTAFUEGOS EI2-90 1 HOJA 950X2030 MM</t>
  </si>
  <si>
    <t>CM1E26PNO030e</t>
  </si>
  <si>
    <t>PUERTA CORTAFUEGOS EI2-90 2 HOJAS (750+750)X2030 MM</t>
  </si>
  <si>
    <t>Z2-VENTANAS</t>
  </si>
  <si>
    <t>AD-erh-07</t>
  </si>
  <si>
    <t>CARPINTERÍA DE  ALUMINIO LACADO BLANCO/COLOR RPT 70MM EN VENTANA CORREDERA</t>
  </si>
  <si>
    <t>Z2-VIDRIOS</t>
  </si>
  <si>
    <t>CM1E16EA070</t>
  </si>
  <si>
    <t>DOBLE ACRISTALAMIENTO BAJA EMISIVIDAD 6/16/4 MM</t>
  </si>
  <si>
    <t>Z2-MONTAJES Y MOBILIARIO</t>
  </si>
  <si>
    <t>Z2-ACTUACIONES COMPLEMENTARIAS</t>
  </si>
  <si>
    <t>CM1E01DCP050</t>
  </si>
  <si>
    <t>DEMOLICIÓN CUBIERTA PLANA NO TRANSITABLE C/GRAVA</t>
  </si>
  <si>
    <t>CM1E09CGS020</t>
  </si>
  <si>
    <t>CUBIERTA PLANA INVERTIDA NO TRANSITABLE PVC 1,5 MM + XPS 160 MM CON GRAVA</t>
  </si>
  <si>
    <t>CM1E09PS020</t>
  </si>
  <si>
    <t>SUMIDERO VERTICAL PVC 110X300 MM</t>
  </si>
  <si>
    <t>CM1E01DFM130</t>
  </si>
  <si>
    <t>DEMOLICIÓN MURO BLOQUE HORMIGÓN HUECO E=15 CM A MANO</t>
  </si>
  <si>
    <t>CM1E01DCI190</t>
  </si>
  <si>
    <t>DEMOLICIÓN COMPLETA CUBIERTA CHAPA SIMPLE S/ENTRAMADO VIGAS METÁLICAS</t>
  </si>
  <si>
    <t>CM1E09GSS090</t>
  </si>
  <si>
    <t>CUBIERTA PANEL SÁNDWICH CHAPA PRELACADA + AISLAM. PUR 50 MM I/REMATES</t>
  </si>
  <si>
    <t>CM1E01DSH010</t>
  </si>
  <si>
    <t>DEMOLICIÓN FORJADO VIGUETA HORMIGÓN-BOVEDILLA C/MARTILLO</t>
  </si>
  <si>
    <t>ED0650NP110e</t>
  </si>
  <si>
    <t>DESMONTAJE Y MONTAJE PANELES DE REVESTIMIENTO / PLACAS FALSO TECHO</t>
  </si>
  <si>
    <t>CM1E07BHM050</t>
  </si>
  <si>
    <t>FÁBRICA BLOQUE HORMIGÓN ARMADO 50X30X20 CM</t>
  </si>
  <si>
    <t>AD-erh-08</t>
  </si>
  <si>
    <t>ALQUILER CASETA ASEOS 600MX240M. 24 PERSONAS.</t>
  </si>
  <si>
    <t>AD-erh-09</t>
  </si>
  <si>
    <t>ALQUILER CASETA  VESTUARIOS 600MX240M. 24 PERSONAS.</t>
  </si>
  <si>
    <t>CM1S01A020</t>
  </si>
  <si>
    <t>ACOMETIDA ELÉCTRICA CASETA 4X6 MM2</t>
  </si>
  <si>
    <t>CM1E07WP010</t>
  </si>
  <si>
    <t>FORMACIÓN PELDAÑO LHD 9 CM MORTERO</t>
  </si>
  <si>
    <t>CM1U04PH015</t>
  </si>
  <si>
    <t>PELDAÑO ANGULAR Y HORMIGÓN ENFOSCADO 34X16 CM</t>
  </si>
  <si>
    <t>CM1E01DSB090</t>
  </si>
  <si>
    <t>DEMOLICIÓN MURO HORMIGÓN ARMADO E=25 CM C/COMPRESOR</t>
  </si>
  <si>
    <t>Z1-CLIMATIZACIÓN Y VENTILACIÓN</t>
  </si>
  <si>
    <t>2.1.1.1</t>
  </si>
  <si>
    <t>Z1-DEMOLICIONES Y DESMONTAJES</t>
  </si>
  <si>
    <t>CLIMDESM02</t>
  </si>
  <si>
    <t>DESMONTAJE Y MONTAJE EN UBICACIÓN ALTERNATIVA DE EQUIPOS</t>
  </si>
  <si>
    <t>2.1.1.2</t>
  </si>
  <si>
    <t>Z1-EQUIPOS</t>
  </si>
  <si>
    <t>CV500HL</t>
  </si>
  <si>
    <t>DEPÓSITO INTERACUMULADOR ACS 500 L</t>
  </si>
  <si>
    <t>HRD2OR210</t>
  </si>
  <si>
    <t>RECUPERADOR DE CALOR SENSIBLE 1843 M3/H</t>
  </si>
  <si>
    <t>YUTAKI.S80.4</t>
  </si>
  <si>
    <t>B/C AEROTERMICA SOLO CALEFACCIÓN Y ACS 15,2KW</t>
  </si>
  <si>
    <t>GFMG35080F240</t>
  </si>
  <si>
    <t>BOMBA DE CIRCULACIÓN 240 4,2 M3/H</t>
  </si>
  <si>
    <t>GFUPSN2015150</t>
  </si>
  <si>
    <t>BOMBA DE RECIRCULACIÓN 0,68 M3/H 0,88 MCA</t>
  </si>
  <si>
    <t>ICS12002</t>
  </si>
  <si>
    <t>DESACOPLADOR HIDRÁULICO 7.500 L/H</t>
  </si>
  <si>
    <t>RAS10FSXNME</t>
  </si>
  <si>
    <t>UNIDAD EXTERIOR VRF 28/31,5 KW</t>
  </si>
  <si>
    <t>RPI3.0FSRE</t>
  </si>
  <si>
    <t>UNIDAD INTERIOR CONDUCTOS PARA VRF 7,1/8 KW</t>
  </si>
  <si>
    <t>RPI2.5FSRE</t>
  </si>
  <si>
    <t>UNIDAD INTERIOR CONDUCTOS PARA VRF 6,3/7 KW</t>
  </si>
  <si>
    <t>CHAP04MSSX</t>
  </si>
  <si>
    <t>CAJA RECUPERACION DE CALOR PARA INSTALACIONES VRF A TRES TUBOS</t>
  </si>
  <si>
    <t>E23VL010C0</t>
  </si>
  <si>
    <t>EXTRACTOR EN LÍNEA ATEX</t>
  </si>
  <si>
    <t>RAKDJ25PHAE</t>
  </si>
  <si>
    <t>UNIDAD SPLIT MURAL 1X1 2,5KW</t>
  </si>
  <si>
    <t>Z1-TUBERÍAS</t>
  </si>
  <si>
    <t>IHP21125</t>
  </si>
  <si>
    <t>TUBERÍA PP-R RESISTENTE TEMPERATURA D = 25 MM</t>
  </si>
  <si>
    <t>IHP21132</t>
  </si>
  <si>
    <t>TUBERÍA PP-R RESISTENTE TEMPERATURA D = 32 MM</t>
  </si>
  <si>
    <t>IFI00825</t>
  </si>
  <si>
    <t>LLAVE DE CORTE DE LATÓN TIPO BOLA DN 25</t>
  </si>
  <si>
    <t>TCF38</t>
  </si>
  <si>
    <t>TUBERÍA COBRE FRIGORÍFICO ROLLO AISLADO D=3/8"</t>
  </si>
  <si>
    <t>TCF58</t>
  </si>
  <si>
    <t>TUBERÍA COBRE FRIGORÍFICO ROLLO AISLADO D=5/8"</t>
  </si>
  <si>
    <t>TCF34</t>
  </si>
  <si>
    <t>TUBERÍA COBRE FRIGORÍFICO ROLLO AISLADO D=3/4"</t>
  </si>
  <si>
    <t>TCF78</t>
  </si>
  <si>
    <t>TUBERÍA COBRE FRIGORÍFICO ROLLO AISLADO D=7/8"</t>
  </si>
  <si>
    <t>Z1-DISTRIBUCIÓN DE AIRE</t>
  </si>
  <si>
    <t>E23DCF010</t>
  </si>
  <si>
    <t>CONDUCTO DE PANEL LANA MINERAL 25MM</t>
  </si>
  <si>
    <t>E2309486a2</t>
  </si>
  <si>
    <t>REJILLA IMPULSIÓN 225X125 MM</t>
  </si>
  <si>
    <t>E2309488</t>
  </si>
  <si>
    <t>REJILLA RETORNO 225X125 MM</t>
  </si>
  <si>
    <t>E2309488P1</t>
  </si>
  <si>
    <t>REJILLA RETORNO 425X325 MM</t>
  </si>
  <si>
    <t>0445IE7</t>
  </si>
  <si>
    <t>REJILLA RETORNO 525X325 MM</t>
  </si>
  <si>
    <t>E2309081</t>
  </si>
  <si>
    <t>BOCA EXTRACCIÓN 100 MM</t>
  </si>
  <si>
    <t>E2308081</t>
  </si>
  <si>
    <t>DIFUSOR ROTACIONAL 250 MM</t>
  </si>
  <si>
    <t>E2309491</t>
  </si>
  <si>
    <t>REJILLA INTEMPERIE 400X330 MM</t>
  </si>
  <si>
    <t>E23DG202a1x1a</t>
  </si>
  <si>
    <t>COMPUERTA ANTIRRETORNO 215X200 MM</t>
  </si>
  <si>
    <t>FBKE1HMFB24200X200</t>
  </si>
  <si>
    <t>COMPUERTA CORTAFUEGOS MOTORIZADA EIS 120 200X200 MM</t>
  </si>
  <si>
    <t>FBKE1HMFB24250X200</t>
  </si>
  <si>
    <t>COMPUERTA CORTAFUEGOS MOTORIZADA EIS 120 250X200 MM</t>
  </si>
  <si>
    <t>FBKE1HMFB24300X250</t>
  </si>
  <si>
    <t>COMPUERTA CORTAFUEGOS MOTORIZADA EIS 120 300X250 MM</t>
  </si>
  <si>
    <t>FBKE1HMFB24600X200</t>
  </si>
  <si>
    <t>COMPUERTA CORTAFUEGOS MOTORIZADA EIS 120 600X200 MM</t>
  </si>
  <si>
    <t>ICR015</t>
  </si>
  <si>
    <t>CONDUCTO CIRCULAR D = 100 M</t>
  </si>
  <si>
    <t>Z1-INSTALACION ELÉCTRICA Y DE CONTROL</t>
  </si>
  <si>
    <t>SC.CAN.VA</t>
  </si>
  <si>
    <t>SUBCUADRO CANILLEJAS VEHÍCULOS AUXILIARES</t>
  </si>
  <si>
    <t>CLIRTS020603</t>
  </si>
  <si>
    <t>RZ1-K (AS) CCA-S1B,D1,A1 0,6/1 KV COBRE, 3G2.5. MULTICONDUCTOR</t>
  </si>
  <si>
    <t>CLIRTS03.10.02</t>
  </si>
  <si>
    <t>RZ1-K (AS) CCA-S1B,D1,A1 0,6/1 KV COBRE, 3G10. MULTICONDUCTOR</t>
  </si>
  <si>
    <t>IEH0125G25</t>
  </si>
  <si>
    <t>RZ1-K (AS) CCA-S1B,D1,A1 0,6/1 KV COBRE, POLIOLEFINA TERMOPLÁSTICA (Z1), 5G2.5. MULTICONDUCTOR</t>
  </si>
  <si>
    <t>CLIRTS030602</t>
  </si>
  <si>
    <t>RZ1-K (AS) CCA-S1B,D1,A1 0,6/1 KV COBRE, 3G6. MULTICONDUCTOR</t>
  </si>
  <si>
    <t>IO2ECS001</t>
  </si>
  <si>
    <t>CANALIZACIÓN Y CABLEADO ELÉCTRICO DE CONTROL REALIZADO EN CU. DE 2 X 1 MM², TIPO RZ1-K (AS) - 0,6/1 KV</t>
  </si>
  <si>
    <t>CANPVC20</t>
  </si>
  <si>
    <t>CANALIZ. TUBO RÍGIDO PVC BLIND. ENCHUF. LIBRE HALÓG. D=20 MM</t>
  </si>
  <si>
    <t>CANPVC32</t>
  </si>
  <si>
    <t>CANALIZ. TUBO RÍGIDO PVC BLIND. ENCHUF. LIBRE HALÓG. D=32 MM</t>
  </si>
  <si>
    <t>RMS003</t>
  </si>
  <si>
    <t>SWITCH ACCESO L2, 24P FAST POE + 2T/SFP</t>
  </si>
  <si>
    <t>IBL69507</t>
  </si>
  <si>
    <t>CABLE BUS DE COMUNICACIONES</t>
  </si>
  <si>
    <t>IAF07003</t>
  </si>
  <si>
    <t>CABLE DE PARES DE COBRE</t>
  </si>
  <si>
    <t>HCA16MB</t>
  </si>
  <si>
    <t>INTERFAZ MODBUS PARA 16 UI</t>
  </si>
  <si>
    <t>Z1-OBRA CIVIL AUXILIAR</t>
  </si>
  <si>
    <t>T.OBRA.CIVIL</t>
  </si>
  <si>
    <t>TRABAJOS OBRA CIVIL AUXILIAR</t>
  </si>
  <si>
    <t>Z1-LEGALIZACIÓN</t>
  </si>
  <si>
    <t>IV_40111A01</t>
  </si>
  <si>
    <t>LEGALIZACIÓN DE INSTALACIÓN</t>
  </si>
  <si>
    <t>Z1-DISTRIBUCIÓN DE ENERGÍA_CANILLEJAS VEH.AUXILIARES</t>
  </si>
  <si>
    <t>Z1-CUARTOS DE BAJA TENSIÓN</t>
  </si>
  <si>
    <t>I31BBB00TTCC</t>
  </si>
  <si>
    <t>MODIFICACIÓN CUADRO 2.5 TALLERES CENTRALES</t>
  </si>
  <si>
    <t>I31AWR003X</t>
  </si>
  <si>
    <t>RÓTULOS SERIGRAFIADOS Y ESQUEMA SINÓPTICO</t>
  </si>
  <si>
    <t>Z1-CUADROS SECUNDARIOS</t>
  </si>
  <si>
    <t>I31BDA013VE1</t>
  </si>
  <si>
    <t>CUADRO SECUNDARIO VESTUARIOS 1</t>
  </si>
  <si>
    <t>Z1-CABLEADO</t>
  </si>
  <si>
    <t>I31CBG003</t>
  </si>
  <si>
    <t>CABLE CU. DE 3 G 4 MM². RZ1-K (AS)-0.6/1 KV.</t>
  </si>
  <si>
    <t>I31CBF002</t>
  </si>
  <si>
    <t>CABLE CU. DE 5 G 2,5 MM². RZ1-K (AS)-0.6/1 KV.</t>
  </si>
  <si>
    <t>I31CBF003</t>
  </si>
  <si>
    <t>CABLE CU. DE 5 G 4 MM². RZ1-K (AS)-0.6/1 KV.</t>
  </si>
  <si>
    <t>I31CBF006</t>
  </si>
  <si>
    <t>I31CBA007</t>
  </si>
  <si>
    <t>CABLE DE CU. DE 1 X 25 MM². RZ1 (AS)-0.6/1KV.</t>
  </si>
  <si>
    <t>I31CDC01</t>
  </si>
  <si>
    <t>CABLE DESNUDO DE CU. DE 1 X 35 MM².</t>
  </si>
  <si>
    <t>Z1-CANALIZACIONES</t>
  </si>
  <si>
    <t>I31ZKA003</t>
  </si>
  <si>
    <t>BANDEJA PERFORADA AISLANTE LIBRE DE HALÓGENOS 300X60 MM CON TAPA Y P.P. SOPORTES</t>
  </si>
  <si>
    <t>DIDKTA004X2</t>
  </si>
  <si>
    <t>TUBO RÍGIDO M40 LIBRE DE HALOGENOS</t>
  </si>
  <si>
    <t>I310764</t>
  </si>
  <si>
    <t>TUBO CORRUGADO M40 LIBRE DE HALOGENOS</t>
  </si>
  <si>
    <t>Z1-FUERZA</t>
  </si>
  <si>
    <t>I31NWS080</t>
  </si>
  <si>
    <t>BASE DE ENCHUFE SCHUKO INSTALACIÓN SUPERFICIAL</t>
  </si>
  <si>
    <t>I31KD020X</t>
  </si>
  <si>
    <t>KIT PUESTO DE TRABAJO ELÉCTRICO PVC SUPERFICIE/EMPOTRAR 4 TC + 1-4 CONECTORES VOZ/DATOS INSTALACIÓN COMPLETA</t>
  </si>
  <si>
    <t>Z1-ALUMBRADO</t>
  </si>
  <si>
    <t>I31LUMOC01</t>
  </si>
  <si>
    <t>LUMINARIA EMPOTRABLE LED 60X60 4000K</t>
  </si>
  <si>
    <t>I31DOW01</t>
  </si>
  <si>
    <t>LUMINARIA LED TIPO DOWNLIGHT</t>
  </si>
  <si>
    <t>I31ILE007</t>
  </si>
  <si>
    <t>LUMINARIA DE EMERGENCIA LED 300 LM, 1H, NP, ESTANCA, AUTOTEST</t>
  </si>
  <si>
    <t>I31NWS070X</t>
  </si>
  <si>
    <t>PUNTO LUZ SUPERFICIE</t>
  </si>
  <si>
    <t>I31MSB080</t>
  </si>
  <si>
    <t>INTERRUPTOR/CONMUTADOR ELECTR. TACTO PPAL POR RELÉ</t>
  </si>
  <si>
    <t>I31NWP050</t>
  </si>
  <si>
    <t>DETECTOR DE MOVIMIENTO INSTALACIÓN EMPOTRADA E INDICADOR ÓPTICO OCUPACIÓN</t>
  </si>
  <si>
    <t>Z1-VARIOS</t>
  </si>
  <si>
    <t>I31BDA098X0DP</t>
  </si>
  <si>
    <t>DESCONEXIÓN DE CIRCUITOS/LÍNEAS EN CUADROS Y REUBICACIONES</t>
  </si>
  <si>
    <t>I31BJW020DP</t>
  </si>
  <si>
    <t>TOMA DE DATOS Y ESTUDIOS DE INSTALACIÓN ELÉCTRICA</t>
  </si>
  <si>
    <t>Z1-DOCUMENTACIÓN Y LEGALIZACIONES</t>
  </si>
  <si>
    <t>I31VMX003</t>
  </si>
  <si>
    <t>LEGALIZACIÓN DE LA TOTALIDAD DE LAS INSTALACIONES B.T.</t>
  </si>
  <si>
    <t>I31DOC01XX</t>
  </si>
  <si>
    <t>DOCUMENTACIÓN FIN DE OBRA</t>
  </si>
  <si>
    <t>Z1-COMUNICACIONES Y CONTROL</t>
  </si>
  <si>
    <t>2.1.3.1</t>
  </si>
  <si>
    <t>Z1-NUEVA OFICINA VEHÍCULOS AUXILIARES</t>
  </si>
  <si>
    <t>I04ESTACION 02</t>
  </si>
  <si>
    <t>CISCO CATALYST 9200-24P-E</t>
  </si>
  <si>
    <t>DIKOBC030</t>
  </si>
  <si>
    <t>JUMPER DE 1,5 M. DE LONGITUD.</t>
  </si>
  <si>
    <t>I04COM11</t>
  </si>
  <si>
    <t>ROSETA DOBLE 2 TOMAS RJ45.</t>
  </si>
  <si>
    <t>CECOM001</t>
  </si>
  <si>
    <t>LATIGUILLO RJ45-RJ45 UTP C.6A 1,5 MTS</t>
  </si>
  <si>
    <t>TELIPSIP</t>
  </si>
  <si>
    <t>TELEFONO IP</t>
  </si>
  <si>
    <t>I04COMXX</t>
  </si>
  <si>
    <t>REISNTALACIÓN DE CABLEADO Y SISTERMAS DE COMUNICACIONES</t>
  </si>
  <si>
    <t>I04CUTPC6A</t>
  </si>
  <si>
    <t>CABLE UTP CAT 6A 23 AWG, NOCTURNO.</t>
  </si>
  <si>
    <t>TRASRACK</t>
  </si>
  <si>
    <t>TRASLADO RACK COMUNICACIONES</t>
  </si>
  <si>
    <t>DIKOBA011E</t>
  </si>
  <si>
    <t>CABLE DE 8 F.O. MULTIMODO ANTIRROEDORES.</t>
  </si>
  <si>
    <t>DIKOBC010</t>
  </si>
  <si>
    <t>ADAPTADOR PARA CONECTOR ST.</t>
  </si>
  <si>
    <t>DIKOBC020</t>
  </si>
  <si>
    <t>PIGTAIL DE 2,5 M CON CONECTOR ST</t>
  </si>
  <si>
    <t>DIKOBW900</t>
  </si>
  <si>
    <t>PRUEBAS Y MEDIDAS FINALES HASTA 8 F.O. MULTIMODO.</t>
  </si>
  <si>
    <t>DIKEA0005</t>
  </si>
  <si>
    <t>DOCUMENTACIÓN DEL SISTEMA.</t>
  </si>
  <si>
    <t>2.1.4.1</t>
  </si>
  <si>
    <t>Z1-DETECCIÓN DE INCENDIOS</t>
  </si>
  <si>
    <t>I05DSR01</t>
  </si>
  <si>
    <t>REUBICACIÓN DE ELEMENTOS DE DETECCIÓN DE INCENDIOS</t>
  </si>
  <si>
    <t>I05DES010</t>
  </si>
  <si>
    <t>DESMONTAJE DE ELEMENTOS DE DETECCIÓN DE INCENDIOS</t>
  </si>
  <si>
    <t>IO5DA031</t>
  </si>
  <si>
    <t>BUS-LAZO DETECCIÓN ANALÓGICA AS+ 2X2,5</t>
  </si>
  <si>
    <t>I05XN390</t>
  </si>
  <si>
    <t>TUBO ANILLADO DE POLIAMIDA (PA 6/6,6)</t>
  </si>
  <si>
    <t>I05DG310</t>
  </si>
  <si>
    <t>DETECTOR PUNTUAL H2</t>
  </si>
  <si>
    <t>I05DA130</t>
  </si>
  <si>
    <t>SIRENA ROJA DE LAZO + FLASH</t>
  </si>
  <si>
    <t>I05XN310</t>
  </si>
  <si>
    <t>DESMONTAJE Y MONTAJE DE TECHOS</t>
  </si>
  <si>
    <t>I05XNSELLO1</t>
  </si>
  <si>
    <t>SELLADO PASOS INSTALACIONES PCI POR PARAMENTOS VERTICALES Y TECHOS</t>
  </si>
  <si>
    <t>MÓDULO TRANSPONDER 4Z/2S</t>
  </si>
  <si>
    <t>I05DS150</t>
  </si>
  <si>
    <t>DISPOSITIVO DE CORTE DE EQUIPOS DE VENTILACIÓN Y/O ACTUACIÓN SOBRE CCFS</t>
  </si>
  <si>
    <t>2.1.4.2</t>
  </si>
  <si>
    <t>Z1-EXTINCIÓN DE INCENDIOS</t>
  </si>
  <si>
    <t>I05XE020</t>
  </si>
  <si>
    <t>EXTINTOR CO2 - 5 KG</t>
  </si>
  <si>
    <t>I05XRR01</t>
  </si>
  <si>
    <t>REUBICACIÓN BOCA DE INCENDIO EQUIPADA</t>
  </si>
  <si>
    <t>I05XRE01</t>
  </si>
  <si>
    <t>REUBICACIÓN EXTINTOR EXISTENTE</t>
  </si>
  <si>
    <t>Z1-SEÑALIZACIÓN DE EVACUACIÓN</t>
  </si>
  <si>
    <t>I05S800</t>
  </si>
  <si>
    <t>DESMONTAJE SEÑALIZACIÓN FOTOLUMINISCENTE EXISTENTE</t>
  </si>
  <si>
    <t>I05S148</t>
  </si>
  <si>
    <t>CARTEL DE SEÑALIZACIÓN FOTOLUMINISCENTE DE 402 X 105 MM</t>
  </si>
  <si>
    <t>I05S140</t>
  </si>
  <si>
    <t>CARTEL DE SEÑALIZACIÓN FOTOLUMINISCENTE DE 320 X 160 MM</t>
  </si>
  <si>
    <t>I05S110</t>
  </si>
  <si>
    <t>CARTEL DE SEÑALIZACIÓN FOTOLUMINISCENTE DE 224 X 224 MM</t>
  </si>
  <si>
    <t>I05S120</t>
  </si>
  <si>
    <t>CARTEL DE SEÑALIZACIÓN FOTOLUMINISCENTE DE 297 X 105 MM</t>
  </si>
  <si>
    <t>Z1-INTEGRACIÓN Y CONTROL</t>
  </si>
  <si>
    <t>I05DSSOL</t>
  </si>
  <si>
    <t>CONFIGURACIÓN E INTEGRACIÓN EN SISTEMA SOL</t>
  </si>
  <si>
    <t>Z1-DOCUMENTACIÓN FINAL</t>
  </si>
  <si>
    <t>DOCFINOBRA</t>
  </si>
  <si>
    <t>DOCUMENTACIÓN FINAL DE OBRA</t>
  </si>
  <si>
    <t>Z2-CLIMATIZACIÓN Y VENTILACIÓN</t>
  </si>
  <si>
    <t>2.2.1.1</t>
  </si>
  <si>
    <t>Z2-DEMOLICIONES Y DESMONTAJES</t>
  </si>
  <si>
    <t>DIC10020</t>
  </si>
  <si>
    <t>DESMONTAJE Y POSTERIOR MONTAJE DE INSTALACIÓN DE CALEFACCIÓN.</t>
  </si>
  <si>
    <t>2.2.1.2</t>
  </si>
  <si>
    <t>Z2-EQUIPOS</t>
  </si>
  <si>
    <t>BALDUR2200</t>
  </si>
  <si>
    <t>RECUPERADOR DE CALOR SENSIBLE 2200 M3/H</t>
  </si>
  <si>
    <t>BALDUR5000</t>
  </si>
  <si>
    <t>RECUPERADOR DE CALOR SENSIBLE 5120 M3/H</t>
  </si>
  <si>
    <t>BALDUR3000</t>
  </si>
  <si>
    <t>RECUPERADOR DE CALOR SENSIBLE 3000 M3/H</t>
  </si>
  <si>
    <t>RPIL0.8FSREA</t>
  </si>
  <si>
    <t>UNIDAD SPLIT 1X1 2KW</t>
  </si>
  <si>
    <t>2.2.1.3</t>
  </si>
  <si>
    <t>Z2-TUBERÍAS</t>
  </si>
  <si>
    <t>E22NTN030</t>
  </si>
  <si>
    <t>TUBERÍA ACERO NEGRO SIN SOLDADURA DIN-2440 D=3/4"</t>
  </si>
  <si>
    <t>ARMSHINT2722</t>
  </si>
  <si>
    <t>COQUILLA ESPUMA ELASTOMÉRICA 27 MM D=22 MM SH/ARMAFLEX® - INTERIOR</t>
  </si>
  <si>
    <t>ICE040</t>
  </si>
  <si>
    <t>DESMONTAJE DE RADIADORES</t>
  </si>
  <si>
    <t>2.2.1.4</t>
  </si>
  <si>
    <t>Z2-DISTRIBUCIÓN DE AIRE</t>
  </si>
  <si>
    <t>E23DCC025</t>
  </si>
  <si>
    <t>RECUBRIMIENTO CHAPA DE ALUMINIO CONDUCTOS EXTERIORES</t>
  </si>
  <si>
    <t>E2309492</t>
  </si>
  <si>
    <t>REJILLA INTEMPERIE 800X495 MM</t>
  </si>
  <si>
    <t>2.2.1.5</t>
  </si>
  <si>
    <t>2.2.1.6</t>
  </si>
  <si>
    <t>Z2-INSTALACION ELÉCTRICA Y DE CONTROL</t>
  </si>
  <si>
    <t>SC.CAN.TTCC</t>
  </si>
  <si>
    <t>SUBCUADRO CANILLEJAS TTCC</t>
  </si>
  <si>
    <t>Z2-OBRA CIVIL AUXILIAR</t>
  </si>
  <si>
    <t>T.OBRA.CIVIL89</t>
  </si>
  <si>
    <t>TRABAJOS OBRA CIVIL AUXILIAR PARA INSTALACIÓN DE CALEFACCIÓN</t>
  </si>
  <si>
    <t>Z2-DISTRIBUCIÓN DE ENEGÍA_CANILLEJAS TALLERES CENTRALES</t>
  </si>
  <si>
    <t>2.2.2.1</t>
  </si>
  <si>
    <t>Z2-CUADROS SECUNDARIOS</t>
  </si>
  <si>
    <t>I31BDA013T</t>
  </si>
  <si>
    <t>I31FAVESTTCC</t>
  </si>
  <si>
    <t>CUADRO SECUNDARIO VESTUARIOS TTCC</t>
  </si>
  <si>
    <t>2.2.2.2</t>
  </si>
  <si>
    <t>Z2-CABLEADO</t>
  </si>
  <si>
    <t>I31CBA009</t>
  </si>
  <si>
    <t>CABLE DE CU. DE 1 X 50 MM². RZ1 (AS)-0.6/1KV.</t>
  </si>
  <si>
    <t>2.2.2.3</t>
  </si>
  <si>
    <t>Z2-CANALIZACIONES</t>
  </si>
  <si>
    <t>2.2.2.4</t>
  </si>
  <si>
    <t>Z2-FUERZA</t>
  </si>
  <si>
    <t>2.2.2.5</t>
  </si>
  <si>
    <t>Z2-ALUMBRADO</t>
  </si>
  <si>
    <t>2.2.2.6</t>
  </si>
  <si>
    <t>Z2-VARIOS</t>
  </si>
  <si>
    <t>2.2.2.7</t>
  </si>
  <si>
    <t>Z2-DOCUMENTACIÓN Y LEGALIZACIONES</t>
  </si>
  <si>
    <t>Z2-PCI_VESTUARIOS_TTCC</t>
  </si>
  <si>
    <t>Z2-DETECCIÓN DE INCENDIOS</t>
  </si>
  <si>
    <t>I05DG320</t>
  </si>
  <si>
    <t>CABLEADO ESPECIAL PARA SISTEMA DETECCIÓN DE GAS</t>
  </si>
  <si>
    <t>I05TAC010</t>
  </si>
  <si>
    <t>TUBO ACERO PARA ALOJAMIENTO CABLEADO ELÉCTRICO Y COMUNICACIONES</t>
  </si>
  <si>
    <t>I05DG330</t>
  </si>
  <si>
    <t>SIRENA 12/24V CON CARTEL ÓPTICO "GAS"</t>
  </si>
  <si>
    <t>Z2-EXTINCIÓN DE INCENDIOS</t>
  </si>
  <si>
    <t>I05XND10</t>
  </si>
  <si>
    <t>DESMONTAJE DE TUBERÍAS DE SISTEMA EXTINCIÓN Y SOPORTES</t>
  </si>
  <si>
    <t>I05XC260</t>
  </si>
  <si>
    <t>TUBERÍA DE A.E.S.S. DE 1 1/2"</t>
  </si>
  <si>
    <t>I05XC280</t>
  </si>
  <si>
    <t>TUBERÍA DE A.E.S.S. DE 2 1/2"</t>
  </si>
  <si>
    <t>I05XC290</t>
  </si>
  <si>
    <t>TUBERÍA DE A.E.S.S. DE 3"</t>
  </si>
  <si>
    <t>Z2-SEÑALIZACIÓN DE EVACUACIÓN</t>
  </si>
  <si>
    <t>Z2-INTEGRACIÓN Y CONTROL</t>
  </si>
  <si>
    <t>2.2.3.5</t>
  </si>
  <si>
    <t>Z2-DOCUMENTACIÓN FINAL</t>
  </si>
  <si>
    <t>CM1G03A010</t>
  </si>
  <si>
    <t>CLASIFICACIÓN DE RESIDUOS</t>
  </si>
  <si>
    <t>CM1G03BE050</t>
  </si>
  <si>
    <t>ENTREGA, ALQUILER, RECOGIDA Y CANON DE CONTENEDOR RCD 16 M3 &lt;50 KM</t>
  </si>
  <si>
    <t>CM1G02C130</t>
  </si>
  <si>
    <t>CARGA Y TRANSPORTE PLANTA RCD DE MATERIAL DESBROCE&lt;100 KM CARGA MECÁNICA CON CANON</t>
  </si>
  <si>
    <t>CM1G03BC120e</t>
  </si>
  <si>
    <t>CARGA/TRANSPORTE PLANTA RCD &lt;100 KM MAQ/CAM. ESCOMBRO</t>
  </si>
  <si>
    <t>CM1G03CA010</t>
  </si>
  <si>
    <t>CARGA RESIDUOS NO PELIGROSOS NATURALEZA NO PETREA VALORABLES S/DUMPER MANO</t>
  </si>
  <si>
    <t>CM1G03CB020</t>
  </si>
  <si>
    <t>ALQUILER CONTENEDOR CHATARRA 22 M3</t>
  </si>
  <si>
    <t>CM1G03CC010</t>
  </si>
  <si>
    <t>RECUPERACIÓN DE ACERO MEZCLADO EN OBRA COMO RESIDUO VALORABLE</t>
  </si>
  <si>
    <t>CM1G05P010</t>
  </si>
  <si>
    <t>PRESENTACIÓN Y SEGUIMIENTO DEL PLAN DE TRABAJO CON RIESGO DE AMIANTO</t>
  </si>
  <si>
    <t>MCA 010</t>
  </si>
  <si>
    <t>INSPECCIÓN , IDENTIFICACIÓN Y SEÑALIZACIÓN MCA.</t>
  </si>
  <si>
    <t>ENY MAT MCA 01</t>
  </si>
  <si>
    <t>TOMA DE MUESTRA Y ENSAYO CARACTERIZACIÓN MATERIAL MCA</t>
  </si>
  <si>
    <t>RETMCA020</t>
  </si>
  <si>
    <t>RETIRADA DE PLACAS ONDULADAS MCA ATORNILLADAS EN CUARTOS, VESTÍBULOS O CAÑONES.</t>
  </si>
  <si>
    <t>RETMCA030</t>
  </si>
  <si>
    <t>RETIRADA DE TUBERÍA O CANALÓN MCA.</t>
  </si>
  <si>
    <t>CM1G05C080</t>
  </si>
  <si>
    <t>TRANSPORTE RESIDUOS DE FIBROCEMENTO CON AMIANTO CARGAS PEQUEÑAS &lt;90 M2</t>
  </si>
  <si>
    <t>P.A. A  JUSTIFICAR DE ESTUDIO DE SEGURIDAD Y SALUD</t>
  </si>
  <si>
    <t>ANDL578erh</t>
  </si>
  <si>
    <t>SUMINISTRO Y COLOCACIÓN ESTRUCTURA ANDAMIADA</t>
  </si>
  <si>
    <t>E07X0001</t>
  </si>
  <si>
    <t>ML VALLA TRASLADABLE/VALLA DE OCULTACIÓN</t>
  </si>
  <si>
    <t>E5646erh</t>
  </si>
  <si>
    <t>PROTECCIÓN DE ELEMENTOS NO DESMONTADOS (NOCTURNO)</t>
  </si>
  <si>
    <t>E01_LIM</t>
  </si>
  <si>
    <t>LIMPIEZA GENERAL DE FINAL DE OBRA</t>
  </si>
  <si>
    <t>Z1</t>
  </si>
  <si>
    <t>Z1.1</t>
  </si>
  <si>
    <t>Z1-ARQUITECTURA</t>
  </si>
  <si>
    <t>Z1.1.1</t>
  </si>
  <si>
    <t>Z1.1.1.1</t>
  </si>
  <si>
    <t>Z1.1.1.2</t>
  </si>
  <si>
    <t>Z1.1.2</t>
  </si>
  <si>
    <t>Z1.1.2.1</t>
  </si>
  <si>
    <t>Z1.1.2.2</t>
  </si>
  <si>
    <t>Z1.1.2.3</t>
  </si>
  <si>
    <t>Z1.1.3</t>
  </si>
  <si>
    <t>Z1.1.3.1</t>
  </si>
  <si>
    <t>Z1.1.3.3</t>
  </si>
  <si>
    <t>Z1.1.4</t>
  </si>
  <si>
    <t>Z1.1.4.1</t>
  </si>
  <si>
    <t>Z1.1.4.2</t>
  </si>
  <si>
    <t>Z1.1.5</t>
  </si>
  <si>
    <t>Z1.1.5.1</t>
  </si>
  <si>
    <t>Z1.1.5.2</t>
  </si>
  <si>
    <t>Z1.1.5.3</t>
  </si>
  <si>
    <t>Z1.1.5.4</t>
  </si>
  <si>
    <t>Z1.1.6</t>
  </si>
  <si>
    <t>Z1.1.6.1</t>
  </si>
  <si>
    <t>Z1.1.6.2</t>
  </si>
  <si>
    <t>Z1.1.7</t>
  </si>
  <si>
    <t>Z1.1.7.1</t>
  </si>
  <si>
    <t>Z1.1.7.2</t>
  </si>
  <si>
    <t>Z1.1.8</t>
  </si>
  <si>
    <t>Z1.1.9</t>
  </si>
  <si>
    <t>Z1.4.9.1</t>
  </si>
  <si>
    <t>Z1.4.9.1.1</t>
  </si>
  <si>
    <t>Z1.4.9.1.2</t>
  </si>
  <si>
    <t>Z1-MOVIMIENTO DE TIERRAS</t>
  </si>
  <si>
    <t>Z1.4.9.1.3</t>
  </si>
  <si>
    <t>Z1-CIMENTACIONES</t>
  </si>
  <si>
    <t>Z1.4.9.1.4</t>
  </si>
  <si>
    <t>Z1-ESTRUCTURA</t>
  </si>
  <si>
    <t>Z1.2</t>
  </si>
  <si>
    <t>Z1-INSTALACIONES</t>
  </si>
  <si>
    <t>Z1.2.1</t>
  </si>
  <si>
    <t>Z1.2.1.1</t>
  </si>
  <si>
    <t>Z1.2.1.2</t>
  </si>
  <si>
    <t>1.2.1.3</t>
  </si>
  <si>
    <t>Z1.2.1.3</t>
  </si>
  <si>
    <t>1.2.1.4</t>
  </si>
  <si>
    <t>Z1.2.1.4</t>
  </si>
  <si>
    <t>1.2.1.5</t>
  </si>
  <si>
    <t>Z1.2.1.5</t>
  </si>
  <si>
    <t>1.2.1.6</t>
  </si>
  <si>
    <t>Z1.2.1.6</t>
  </si>
  <si>
    <t>1.2.1.7</t>
  </si>
  <si>
    <t>Z1.2.1.7</t>
  </si>
  <si>
    <t>Z1.2.2</t>
  </si>
  <si>
    <t>Z1.CDE.2.2.1</t>
  </si>
  <si>
    <t>Z1.CDE.2.2.2</t>
  </si>
  <si>
    <t>Z1.CDE.2.2.3</t>
  </si>
  <si>
    <t>1.2.2.4</t>
  </si>
  <si>
    <t>Z1.CDE.2.2.4</t>
  </si>
  <si>
    <t>1.2.2.5</t>
  </si>
  <si>
    <t>Z1.CDE.2.2.5</t>
  </si>
  <si>
    <t>1.2.2.6</t>
  </si>
  <si>
    <t>Z1.CDE.2.2.6</t>
  </si>
  <si>
    <t>1.2.2.7</t>
  </si>
  <si>
    <t>Z1.CDE.2.2.7</t>
  </si>
  <si>
    <t>1.2.2.8</t>
  </si>
  <si>
    <t>Z1.CDE.2.2.8</t>
  </si>
  <si>
    <t>Z1.2.3</t>
  </si>
  <si>
    <t>Z1.2.3.1</t>
  </si>
  <si>
    <t>Z1.2.4</t>
  </si>
  <si>
    <t>Z1-PCI_ZONA_1_TTCC</t>
  </si>
  <si>
    <t>Z1.PCI_2.4.1</t>
  </si>
  <si>
    <t>Z1.PCI_2.4.2</t>
  </si>
  <si>
    <t>1.2.4.3</t>
  </si>
  <si>
    <t>Z1.PCI_2.4.3</t>
  </si>
  <si>
    <t>1.2.4.4</t>
  </si>
  <si>
    <t>Z1.PCI_2.4.4</t>
  </si>
  <si>
    <t>1.2.4.5</t>
  </si>
  <si>
    <t>Z1.PCI_2.4.5</t>
  </si>
  <si>
    <t>1.3</t>
  </si>
  <si>
    <t>Z1.3</t>
  </si>
  <si>
    <t>Z1-GESTIÓN DE RESIDUOS E INTEGRACIÓN AMBIENTAL</t>
  </si>
  <si>
    <t>1.3.1</t>
  </si>
  <si>
    <t>Z1.3.1</t>
  </si>
  <si>
    <t>Z1-CLASIFICACIÓN</t>
  </si>
  <si>
    <t>1.3.2</t>
  </si>
  <si>
    <t>Z1.3.2</t>
  </si>
  <si>
    <t>Z1-REUTILIZACIÓN</t>
  </si>
  <si>
    <t>1.3.3</t>
  </si>
  <si>
    <t>Z1.3.3</t>
  </si>
  <si>
    <t>Z1-VALORIZACIÓN</t>
  </si>
  <si>
    <t>1.3.4</t>
  </si>
  <si>
    <t>Z1.3.4</t>
  </si>
  <si>
    <t>Z1-ELIMINACIÓN (MCA)</t>
  </si>
  <si>
    <t>1.4</t>
  </si>
  <si>
    <t>Z1.4</t>
  </si>
  <si>
    <t>Z1-ESTUDIO DE SEGURIDAD Y SALUD</t>
  </si>
  <si>
    <t>Z1.04.01</t>
  </si>
  <si>
    <t>1.5</t>
  </si>
  <si>
    <t>Z1.5</t>
  </si>
  <si>
    <t>Z1-VARIOS GENERALES</t>
  </si>
  <si>
    <t>1.5.1</t>
  </si>
  <si>
    <t>Z1.5.1</t>
  </si>
  <si>
    <t>Z1-VALLADOS Y ANDAMIOS</t>
  </si>
  <si>
    <t>1.5.2</t>
  </si>
  <si>
    <t>Z1.5.2</t>
  </si>
  <si>
    <t>Z1-LIMPIEZA</t>
  </si>
  <si>
    <t>Z2</t>
  </si>
  <si>
    <t>Z2.1</t>
  </si>
  <si>
    <t>Z2-ARQUITECTURA</t>
  </si>
  <si>
    <t>Z2.1.1</t>
  </si>
  <si>
    <t>Z2.1.1.1</t>
  </si>
  <si>
    <t>Z2.1.1.2</t>
  </si>
  <si>
    <t>Z2.1.2</t>
  </si>
  <si>
    <t>Z2.1.2.1</t>
  </si>
  <si>
    <t>Z2.1.2.2</t>
  </si>
  <si>
    <t>Z2.1.2.3</t>
  </si>
  <si>
    <t>Z2.1.3</t>
  </si>
  <si>
    <t>Z2.1.3.1</t>
  </si>
  <si>
    <t>Z2.1.4</t>
  </si>
  <si>
    <t>Z2.1.4.1</t>
  </si>
  <si>
    <t>Z2.1.4.2</t>
  </si>
  <si>
    <t>2.1.5</t>
  </si>
  <si>
    <t>Z2.1.5</t>
  </si>
  <si>
    <t>2.1.5.1</t>
  </si>
  <si>
    <t>Z2.1.5.1</t>
  </si>
  <si>
    <t>2.1.5.2</t>
  </si>
  <si>
    <t>Z2.1.5.2</t>
  </si>
  <si>
    <t>2.1.5.3</t>
  </si>
  <si>
    <t>Z2.1.5.3</t>
  </si>
  <si>
    <t>2.1.5.4</t>
  </si>
  <si>
    <t>Z2.1.5.4</t>
  </si>
  <si>
    <t>2.1.6</t>
  </si>
  <si>
    <t>Z2.1.6</t>
  </si>
  <si>
    <t>2.1.6.1</t>
  </si>
  <si>
    <t>Z2.1.6.1</t>
  </si>
  <si>
    <t>2.1.6.2</t>
  </si>
  <si>
    <t>Z2.1.6.2</t>
  </si>
  <si>
    <t>2.1.7</t>
  </si>
  <si>
    <t>Z2.1.7</t>
  </si>
  <si>
    <t>2.1.7.1</t>
  </si>
  <si>
    <t>Z2.1.7.1</t>
  </si>
  <si>
    <t>2.1.7.2</t>
  </si>
  <si>
    <t>Z2.1.7.2</t>
  </si>
  <si>
    <t>2.1.7.3</t>
  </si>
  <si>
    <t>Z2.1.7.3</t>
  </si>
  <si>
    <t>2.1.7.4</t>
  </si>
  <si>
    <t>Z2.1.7.4</t>
  </si>
  <si>
    <t>2.1.8</t>
  </si>
  <si>
    <t>Z2.1.8</t>
  </si>
  <si>
    <t>2.1.9</t>
  </si>
  <si>
    <t>Z2.1.9</t>
  </si>
  <si>
    <t>2.1.9.1</t>
  </si>
  <si>
    <t>Z2.1.9.1</t>
  </si>
  <si>
    <t>Z2-TRABAJOS EXTRA</t>
  </si>
  <si>
    <t>2.1.9.2</t>
  </si>
  <si>
    <t>Z2.1.9.2</t>
  </si>
  <si>
    <t>Z2-CASETAS PROVISIONALES</t>
  </si>
  <si>
    <t>Z2.2</t>
  </si>
  <si>
    <t>Z2-INSTALACIONES</t>
  </si>
  <si>
    <t>Z2.2.1</t>
  </si>
  <si>
    <t>Z2.2.1.1</t>
  </si>
  <si>
    <t>Z2.2.1.2</t>
  </si>
  <si>
    <t>Z2.2.1.3</t>
  </si>
  <si>
    <t>Z2.2.1.4</t>
  </si>
  <si>
    <t>Z2.2.1.5</t>
  </si>
  <si>
    <t>Z2.2.1.6</t>
  </si>
  <si>
    <t>Z2.2.2</t>
  </si>
  <si>
    <t>Z2.CDE.2.2.1</t>
  </si>
  <si>
    <t>Z2.CDE.2.2.2</t>
  </si>
  <si>
    <t>Z2.CDE.2.2.3</t>
  </si>
  <si>
    <t>Z2.CDE.2.2.4</t>
  </si>
  <si>
    <t>Z2.CDE.2.2.5</t>
  </si>
  <si>
    <t>Z2.CDE.2.2.6</t>
  </si>
  <si>
    <t>Z2.CDE.2.2.7</t>
  </si>
  <si>
    <t>Z2.2.3</t>
  </si>
  <si>
    <t>Z2.PCI_2.3.1</t>
  </si>
  <si>
    <t>Z2.PCI_2.3.2</t>
  </si>
  <si>
    <t>Z2.PCI_2.3.3</t>
  </si>
  <si>
    <t>Z2.PCI_2.3.4</t>
  </si>
  <si>
    <t>Z2.PCI_2.3.5</t>
  </si>
  <si>
    <t>2.3</t>
  </si>
  <si>
    <t>Z2.3</t>
  </si>
  <si>
    <t>Z2-GESTIÓN DE RESIDUOS E INTEGRACIÓN AMBIENTAL</t>
  </si>
  <si>
    <t>2.3.1</t>
  </si>
  <si>
    <t>Z2.3.1</t>
  </si>
  <si>
    <t>Z2-CLASIFICACIÓN</t>
  </si>
  <si>
    <t>2.3.2</t>
  </si>
  <si>
    <t>Z2.3.2</t>
  </si>
  <si>
    <t>Z2-REUTILIZACIÓN</t>
  </si>
  <si>
    <t>2.3.3</t>
  </si>
  <si>
    <t>Z2.3.3</t>
  </si>
  <si>
    <t>Z2-VALORIZACIÓN</t>
  </si>
  <si>
    <t>2.3.4</t>
  </si>
  <si>
    <t>Z2.3.4</t>
  </si>
  <si>
    <t>Z2-ELIMINACIÓN (MCA)</t>
  </si>
  <si>
    <t>2.4</t>
  </si>
  <si>
    <t>Z2.4</t>
  </si>
  <si>
    <t>Z2-ESTUDIO DE SEGURIDAD Y SALUD</t>
  </si>
  <si>
    <t>Z2.04.01</t>
  </si>
  <si>
    <t>2.5</t>
  </si>
  <si>
    <t>Z2.5</t>
  </si>
  <si>
    <t>Z2-VARIOS GENERALES</t>
  </si>
  <si>
    <t>2.5.1</t>
  </si>
  <si>
    <t>Z2.5.1</t>
  </si>
  <si>
    <t>Z2-VALLADOS Y ANDAMIOS</t>
  </si>
  <si>
    <t>2.5.2</t>
  </si>
  <si>
    <t>Z2.5.2</t>
  </si>
  <si>
    <t>Z2-LIMPIEZA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</si>
</sst>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5" borderId="0" xfId="0" applyNumberFormat="1" applyFont="1" applyFill="1" applyProtection="1">
      <protection locked="0"/>
    </xf>
    <xf numFmtId="10" fontId="5" fillId="5" borderId="6" xfId="0" quotePrefix="1" applyNumberFormat="1" applyFont="1" applyFill="1" applyBorder="1" applyProtection="1">
      <protection locked="0"/>
    </xf>
    <xf numFmtId="4" fontId="5" fillId="0" borderId="0" xfId="0" applyNumberFormat="1" applyFont="1"/>
    <xf numFmtId="4" fontId="1" fillId="0" borderId="0" xfId="0" applyNumberFormat="1" applyFont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600"/>
  <sheetViews>
    <sheetView tabSelected="1" zoomScale="75" zoomScaleNormal="75" workbookViewId="0">
      <selection activeCell="H16" sqref="H16"/>
    </sheetView>
  </sheetViews>
  <sheetFormatPr baseColWidth="10" defaultColWidth="11.44140625" defaultRowHeight="15.05" x14ac:dyDescent="0.3"/>
  <cols>
    <col min="1" max="1" width="18.6640625" style="4" customWidth="1"/>
    <col min="2" max="2" width="19.88671875" style="4" customWidth="1"/>
    <col min="3" max="3" width="103.21875" style="4" bestFit="1" customWidth="1"/>
    <col min="4" max="4" width="17.21875" style="4" bestFit="1" customWidth="1"/>
    <col min="5" max="5" width="27.6640625" style="6" customWidth="1"/>
    <col min="6" max="6" width="18" style="6" bestFit="1" customWidth="1"/>
    <col min="7" max="7" width="22.5546875" style="7" customWidth="1"/>
    <col min="8" max="8" width="18.6640625" style="4" bestFit="1" customWidth="1"/>
    <col min="9" max="9" width="18.6640625" style="6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9" ht="15.75" thickBot="1" x14ac:dyDescent="0.35">
      <c r="D1" s="5" t="s">
        <v>0</v>
      </c>
      <c r="H1" s="5" t="s">
        <v>1</v>
      </c>
    </row>
    <row r="2" spans="1:9" ht="15.75" thickBot="1" x14ac:dyDescent="0.35">
      <c r="A2" s="8" t="s">
        <v>2</v>
      </c>
      <c r="B2" s="9">
        <v>1</v>
      </c>
    </row>
    <row r="3" spans="1:9" ht="15.05" customHeight="1" thickBot="1" x14ac:dyDescent="0.35">
      <c r="A3" s="32" t="s">
        <v>3</v>
      </c>
      <c r="B3" s="33"/>
      <c r="C3" s="34"/>
      <c r="D3" s="10">
        <f>SUM(G:G)</f>
        <v>1731792.3499999999</v>
      </c>
      <c r="E3" s="32" t="s">
        <v>4</v>
      </c>
      <c r="F3" s="33"/>
      <c r="G3" s="34"/>
      <c r="H3" s="10">
        <f>SUM(I:I)</f>
        <v>0</v>
      </c>
    </row>
    <row r="4" spans="1:9" ht="15.05" customHeight="1" thickBot="1" x14ac:dyDescent="0.35">
      <c r="A4" s="11" t="s">
        <v>5</v>
      </c>
      <c r="B4" s="12">
        <v>0.06</v>
      </c>
      <c r="C4" s="13" t="s">
        <v>6</v>
      </c>
      <c r="D4" s="14">
        <f>ROUND($D$3*B4,2)</f>
        <v>103907.54</v>
      </c>
      <c r="E4" s="15" t="s">
        <v>7</v>
      </c>
      <c r="F4" s="27">
        <v>0.06</v>
      </c>
      <c r="G4" s="13" t="s">
        <v>6</v>
      </c>
      <c r="H4" s="14">
        <f>ROUND($H$3*F4,2)</f>
        <v>0</v>
      </c>
    </row>
    <row r="5" spans="1:9" ht="15.75" thickBot="1" x14ac:dyDescent="0.35">
      <c r="A5" s="11" t="s">
        <v>8</v>
      </c>
      <c r="B5" s="12">
        <v>0.13</v>
      </c>
      <c r="C5" s="13" t="s">
        <v>9</v>
      </c>
      <c r="D5" s="14">
        <f>ROUND($D$3*B5,2)</f>
        <v>225133.01</v>
      </c>
      <c r="E5" s="15" t="s">
        <v>10</v>
      </c>
      <c r="F5" s="27">
        <v>0.13</v>
      </c>
      <c r="G5" s="13" t="s">
        <v>9</v>
      </c>
      <c r="H5" s="14">
        <f>ROUND($H$3*F5,2)</f>
        <v>0</v>
      </c>
    </row>
    <row r="6" spans="1:9" ht="15.75" thickBot="1" x14ac:dyDescent="0.35">
      <c r="A6" s="35" t="s">
        <v>11</v>
      </c>
      <c r="B6" s="36"/>
      <c r="C6" s="37"/>
      <c r="D6" s="14">
        <f>SUM(D3,D4,D5)</f>
        <v>2060832.9</v>
      </c>
      <c r="E6" s="35" t="s">
        <v>12</v>
      </c>
      <c r="F6" s="36"/>
      <c r="G6" s="37"/>
      <c r="H6" s="14">
        <f>SUM(H3,H4,H5)</f>
        <v>0</v>
      </c>
    </row>
    <row r="7" spans="1:9" ht="15.75" thickBot="1" x14ac:dyDescent="0.35">
      <c r="A7" s="16" t="s">
        <v>13</v>
      </c>
      <c r="B7" s="17">
        <v>0.21</v>
      </c>
      <c r="C7" s="13" t="s">
        <v>14</v>
      </c>
      <c r="D7" s="14">
        <f>ROUND($D$6*B7,2)</f>
        <v>432774.91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9" ht="15.75" thickBot="1" x14ac:dyDescent="0.35">
      <c r="A8" s="38" t="s">
        <v>15</v>
      </c>
      <c r="B8" s="39"/>
      <c r="C8" s="40"/>
      <c r="D8" s="20">
        <f>SUM(D6:D7)</f>
        <v>2493607.81</v>
      </c>
      <c r="E8" s="38" t="s">
        <v>16</v>
      </c>
      <c r="F8" s="39"/>
      <c r="G8" s="40"/>
      <c r="H8" s="20">
        <f>SUM(H6:H7)</f>
        <v>0</v>
      </c>
    </row>
    <row r="9" spans="1:9" ht="15.75" thickBot="1" x14ac:dyDescent="0.35"/>
    <row r="10" spans="1:9" ht="15.75" thickBot="1" x14ac:dyDescent="0.35">
      <c r="A10" s="21"/>
      <c r="F10" s="30" t="s">
        <v>17</v>
      </c>
      <c r="G10" s="31"/>
      <c r="H10" s="30" t="s">
        <v>18</v>
      </c>
      <c r="I10" s="31"/>
    </row>
    <row r="11" spans="1:9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x14ac:dyDescent="0.3">
      <c r="A12" s="4" t="s">
        <v>28</v>
      </c>
      <c r="B12" s="4" t="s">
        <v>822</v>
      </c>
      <c r="C12" s="4" t="s">
        <v>97</v>
      </c>
      <c r="G12" s="6"/>
      <c r="H12" s="29"/>
      <c r="I12" s="28"/>
    </row>
    <row r="13" spans="1:9" x14ac:dyDescent="0.3">
      <c r="A13" s="4" t="s">
        <v>29</v>
      </c>
      <c r="B13" s="4" t="s">
        <v>823</v>
      </c>
      <c r="C13" s="4" t="s">
        <v>824</v>
      </c>
      <c r="G13" s="6"/>
      <c r="H13" s="29"/>
      <c r="I13" s="28"/>
    </row>
    <row r="14" spans="1:9" x14ac:dyDescent="0.3">
      <c r="A14" s="4" t="s">
        <v>30</v>
      </c>
      <c r="B14" s="4" t="s">
        <v>825</v>
      </c>
      <c r="C14" s="4" t="s">
        <v>98</v>
      </c>
      <c r="G14" s="6"/>
      <c r="H14" s="29"/>
      <c r="I14" s="28"/>
    </row>
    <row r="15" spans="1:9" x14ac:dyDescent="0.3">
      <c r="A15" s="4" t="s">
        <v>99</v>
      </c>
      <c r="B15" s="4" t="s">
        <v>826</v>
      </c>
      <c r="C15" s="4" t="s">
        <v>100</v>
      </c>
      <c r="G15" s="6"/>
      <c r="H15" s="29"/>
      <c r="I15" s="28"/>
    </row>
    <row r="16" spans="1:9" x14ac:dyDescent="0.3">
      <c r="B16" s="4" t="s">
        <v>101</v>
      </c>
      <c r="C16" s="4" t="s">
        <v>102</v>
      </c>
      <c r="D16" s="4" t="s">
        <v>103</v>
      </c>
      <c r="E16" s="6">
        <v>1</v>
      </c>
      <c r="F16" s="6">
        <v>54.67</v>
      </c>
      <c r="G16" s="24">
        <f t="shared" ref="G16:G75" si="0">ROUND(E16*F16,2)</f>
        <v>54.67</v>
      </c>
      <c r="H16" s="26"/>
      <c r="I16" s="25">
        <f t="shared" ref="I16:I75" si="1">ROUND(E16*H16,2)</f>
        <v>0</v>
      </c>
    </row>
    <row r="17" spans="1:9" x14ac:dyDescent="0.3">
      <c r="B17" s="4" t="s">
        <v>104</v>
      </c>
      <c r="C17" s="4" t="s">
        <v>105</v>
      </c>
      <c r="D17" s="4" t="s">
        <v>103</v>
      </c>
      <c r="E17" s="6">
        <v>1</v>
      </c>
      <c r="F17" s="6">
        <v>296.69</v>
      </c>
      <c r="G17" s="24">
        <f t="shared" si="0"/>
        <v>296.69</v>
      </c>
      <c r="H17" s="26"/>
      <c r="I17" s="25">
        <f t="shared" si="1"/>
        <v>0</v>
      </c>
    </row>
    <row r="18" spans="1:9" x14ac:dyDescent="0.3">
      <c r="B18" s="4" t="s">
        <v>106</v>
      </c>
      <c r="C18" s="4" t="s">
        <v>107</v>
      </c>
      <c r="D18" s="4" t="s">
        <v>103</v>
      </c>
      <c r="E18" s="6">
        <v>4</v>
      </c>
      <c r="F18" s="6">
        <v>29.74</v>
      </c>
      <c r="G18" s="24">
        <f t="shared" si="0"/>
        <v>118.96</v>
      </c>
      <c r="H18" s="26"/>
      <c r="I18" s="25">
        <f t="shared" si="1"/>
        <v>0</v>
      </c>
    </row>
    <row r="19" spans="1:9" x14ac:dyDescent="0.3">
      <c r="B19" s="4" t="s">
        <v>108</v>
      </c>
      <c r="C19" s="4" t="s">
        <v>109</v>
      </c>
      <c r="D19" s="4" t="s">
        <v>103</v>
      </c>
      <c r="E19" s="6">
        <v>4</v>
      </c>
      <c r="F19" s="6">
        <v>28.17</v>
      </c>
      <c r="G19" s="24">
        <f t="shared" si="0"/>
        <v>112.68</v>
      </c>
      <c r="H19" s="26"/>
      <c r="I19" s="25">
        <f t="shared" si="1"/>
        <v>0</v>
      </c>
    </row>
    <row r="20" spans="1:9" x14ac:dyDescent="0.3">
      <c r="B20" s="4" t="s">
        <v>110</v>
      </c>
      <c r="C20" s="4" t="s">
        <v>111</v>
      </c>
      <c r="D20" s="4" t="s">
        <v>103</v>
      </c>
      <c r="E20" s="6">
        <v>4</v>
      </c>
      <c r="F20" s="6">
        <v>28.53</v>
      </c>
      <c r="G20" s="24">
        <f t="shared" si="0"/>
        <v>114.12</v>
      </c>
      <c r="H20" s="26"/>
      <c r="I20" s="25">
        <f t="shared" si="1"/>
        <v>0</v>
      </c>
    </row>
    <row r="21" spans="1:9" x14ac:dyDescent="0.3">
      <c r="B21" s="4" t="s">
        <v>112</v>
      </c>
      <c r="C21" s="4" t="s">
        <v>113</v>
      </c>
      <c r="D21" s="4" t="s">
        <v>35</v>
      </c>
      <c r="E21" s="6">
        <v>24.6</v>
      </c>
      <c r="F21" s="6">
        <v>50</v>
      </c>
      <c r="G21" s="24">
        <f t="shared" si="0"/>
        <v>1230</v>
      </c>
      <c r="H21" s="26"/>
      <c r="I21" s="25">
        <f t="shared" si="1"/>
        <v>0</v>
      </c>
    </row>
    <row r="22" spans="1:9" x14ac:dyDescent="0.3">
      <c r="B22" s="4" t="s">
        <v>114</v>
      </c>
      <c r="C22" s="4" t="s">
        <v>115</v>
      </c>
      <c r="D22" s="4" t="s">
        <v>35</v>
      </c>
      <c r="E22" s="6">
        <v>114.2</v>
      </c>
      <c r="F22" s="6">
        <v>24.14</v>
      </c>
      <c r="G22" s="24">
        <f t="shared" si="0"/>
        <v>2756.79</v>
      </c>
      <c r="H22" s="26"/>
      <c r="I22" s="25">
        <f t="shared" si="1"/>
        <v>0</v>
      </c>
    </row>
    <row r="23" spans="1:9" x14ac:dyDescent="0.3">
      <c r="B23" s="4" t="s">
        <v>116</v>
      </c>
      <c r="C23" s="4" t="s">
        <v>117</v>
      </c>
      <c r="D23" s="4" t="s">
        <v>61</v>
      </c>
      <c r="E23" s="6">
        <v>12</v>
      </c>
      <c r="F23" s="6">
        <v>24.21</v>
      </c>
      <c r="G23" s="24">
        <f t="shared" si="0"/>
        <v>290.52</v>
      </c>
      <c r="H23" s="26"/>
      <c r="I23" s="25">
        <f t="shared" si="1"/>
        <v>0</v>
      </c>
    </row>
    <row r="24" spans="1:9" x14ac:dyDescent="0.3">
      <c r="B24" s="4" t="s">
        <v>118</v>
      </c>
      <c r="C24" s="4" t="s">
        <v>119</v>
      </c>
      <c r="D24" s="4" t="s">
        <v>35</v>
      </c>
      <c r="E24" s="6">
        <v>60</v>
      </c>
      <c r="F24" s="6">
        <v>18.16</v>
      </c>
      <c r="G24" s="24">
        <f t="shared" si="0"/>
        <v>1089.5999999999999</v>
      </c>
      <c r="H24" s="26"/>
      <c r="I24" s="25">
        <f t="shared" si="1"/>
        <v>0</v>
      </c>
    </row>
    <row r="25" spans="1:9" x14ac:dyDescent="0.3">
      <c r="B25" s="4" t="s">
        <v>120</v>
      </c>
      <c r="C25" s="4" t="s">
        <v>121</v>
      </c>
      <c r="D25" s="4" t="s">
        <v>35</v>
      </c>
      <c r="E25" s="6">
        <v>14.35</v>
      </c>
      <c r="F25" s="6">
        <v>8.69</v>
      </c>
      <c r="G25" s="24">
        <f t="shared" si="0"/>
        <v>124.7</v>
      </c>
      <c r="H25" s="26"/>
      <c r="I25" s="25">
        <f t="shared" si="1"/>
        <v>0</v>
      </c>
    </row>
    <row r="26" spans="1:9" x14ac:dyDescent="0.3">
      <c r="B26" s="4" t="s">
        <v>122</v>
      </c>
      <c r="C26" s="4" t="s">
        <v>123</v>
      </c>
      <c r="D26" s="4" t="s">
        <v>103</v>
      </c>
      <c r="E26" s="6">
        <v>2</v>
      </c>
      <c r="F26" s="6">
        <v>37.5</v>
      </c>
      <c r="G26" s="24">
        <f t="shared" si="0"/>
        <v>75</v>
      </c>
      <c r="H26" s="26"/>
      <c r="I26" s="25">
        <f t="shared" si="1"/>
        <v>0</v>
      </c>
    </row>
    <row r="27" spans="1:9" x14ac:dyDescent="0.3">
      <c r="A27" s="4" t="s">
        <v>124</v>
      </c>
      <c r="B27" s="4" t="s">
        <v>827</v>
      </c>
      <c r="C27" s="4" t="s">
        <v>125</v>
      </c>
      <c r="G27" s="6"/>
      <c r="H27" s="29"/>
      <c r="I27" s="28"/>
    </row>
    <row r="28" spans="1:9" x14ac:dyDescent="0.3">
      <c r="B28" s="4" t="s">
        <v>126</v>
      </c>
      <c r="C28" s="4" t="s">
        <v>127</v>
      </c>
      <c r="D28" s="4" t="s">
        <v>35</v>
      </c>
      <c r="E28" s="6">
        <v>60</v>
      </c>
      <c r="F28" s="6">
        <v>4.91</v>
      </c>
      <c r="G28" s="24">
        <f t="shared" si="0"/>
        <v>294.60000000000002</v>
      </c>
      <c r="H28" s="26"/>
      <c r="I28" s="25">
        <f t="shared" si="1"/>
        <v>0</v>
      </c>
    </row>
    <row r="29" spans="1:9" x14ac:dyDescent="0.3">
      <c r="B29" s="4" t="s">
        <v>128</v>
      </c>
      <c r="C29" s="4" t="s">
        <v>129</v>
      </c>
      <c r="D29" s="4" t="s">
        <v>35</v>
      </c>
      <c r="E29" s="6">
        <v>80.5</v>
      </c>
      <c r="F29" s="6">
        <v>12.16</v>
      </c>
      <c r="G29" s="24">
        <f t="shared" si="0"/>
        <v>978.88</v>
      </c>
      <c r="H29" s="26"/>
      <c r="I29" s="25">
        <f t="shared" si="1"/>
        <v>0</v>
      </c>
    </row>
    <row r="30" spans="1:9" x14ac:dyDescent="0.3">
      <c r="B30" s="4" t="s">
        <v>130</v>
      </c>
      <c r="C30" s="4" t="s">
        <v>131</v>
      </c>
      <c r="D30" s="4" t="s">
        <v>35</v>
      </c>
      <c r="E30" s="6">
        <v>82.9</v>
      </c>
      <c r="F30" s="6">
        <v>13.14</v>
      </c>
      <c r="G30" s="24">
        <f t="shared" si="0"/>
        <v>1089.31</v>
      </c>
      <c r="H30" s="26"/>
      <c r="I30" s="25">
        <f t="shared" si="1"/>
        <v>0</v>
      </c>
    </row>
    <row r="31" spans="1:9" x14ac:dyDescent="0.3">
      <c r="B31" s="4" t="s">
        <v>132</v>
      </c>
      <c r="C31" s="4" t="s">
        <v>133</v>
      </c>
      <c r="D31" s="4" t="s">
        <v>35</v>
      </c>
      <c r="E31" s="6">
        <v>15</v>
      </c>
      <c r="F31" s="6">
        <v>6.53</v>
      </c>
      <c r="G31" s="24">
        <f t="shared" si="0"/>
        <v>97.95</v>
      </c>
      <c r="H31" s="26"/>
      <c r="I31" s="25">
        <f t="shared" si="1"/>
        <v>0</v>
      </c>
    </row>
    <row r="32" spans="1:9" x14ac:dyDescent="0.3">
      <c r="B32" s="4" t="s">
        <v>134</v>
      </c>
      <c r="C32" s="4" t="s">
        <v>135</v>
      </c>
      <c r="D32" s="4" t="s">
        <v>35</v>
      </c>
      <c r="E32" s="6">
        <v>108.36</v>
      </c>
      <c r="F32" s="6">
        <v>5.0599999999999996</v>
      </c>
      <c r="G32" s="24">
        <f t="shared" si="0"/>
        <v>548.29999999999995</v>
      </c>
      <c r="H32" s="26"/>
      <c r="I32" s="25">
        <f t="shared" si="1"/>
        <v>0</v>
      </c>
    </row>
    <row r="33" spans="1:9" x14ac:dyDescent="0.3">
      <c r="B33" s="4" t="s">
        <v>136</v>
      </c>
      <c r="C33" s="4" t="s">
        <v>137</v>
      </c>
      <c r="D33" s="4" t="s">
        <v>35</v>
      </c>
      <c r="E33" s="6">
        <v>60</v>
      </c>
      <c r="F33" s="6">
        <v>4.42</v>
      </c>
      <c r="G33" s="24">
        <f t="shared" si="0"/>
        <v>265.2</v>
      </c>
      <c r="H33" s="26"/>
      <c r="I33" s="25">
        <f t="shared" si="1"/>
        <v>0</v>
      </c>
    </row>
    <row r="34" spans="1:9" ht="14.4" x14ac:dyDescent="0.3">
      <c r="B34" s="4" t="s">
        <v>138</v>
      </c>
      <c r="C34" s="4" t="s">
        <v>139</v>
      </c>
      <c r="D34" s="4" t="s">
        <v>35</v>
      </c>
      <c r="E34" s="6">
        <v>160</v>
      </c>
      <c r="F34" s="6">
        <v>4.87</v>
      </c>
      <c r="G34" s="24">
        <f t="shared" si="0"/>
        <v>779.2</v>
      </c>
      <c r="H34" s="26"/>
      <c r="I34" s="25">
        <f t="shared" si="1"/>
        <v>0</v>
      </c>
    </row>
    <row r="35" spans="1:9" x14ac:dyDescent="0.3">
      <c r="B35" s="4" t="s">
        <v>140</v>
      </c>
      <c r="C35" s="4" t="s">
        <v>141</v>
      </c>
      <c r="D35" s="4" t="s">
        <v>35</v>
      </c>
      <c r="E35" s="6">
        <v>145</v>
      </c>
      <c r="F35" s="6">
        <v>12.7</v>
      </c>
      <c r="G35" s="24">
        <f t="shared" si="0"/>
        <v>1841.5</v>
      </c>
      <c r="H35" s="26"/>
      <c r="I35" s="25">
        <f t="shared" si="1"/>
        <v>0</v>
      </c>
    </row>
    <row r="36" spans="1:9" x14ac:dyDescent="0.3">
      <c r="B36" s="4" t="s">
        <v>142</v>
      </c>
      <c r="C36" s="4" t="s">
        <v>143</v>
      </c>
      <c r="D36" s="4" t="s">
        <v>35</v>
      </c>
      <c r="E36" s="6">
        <v>200</v>
      </c>
      <c r="F36" s="6">
        <v>6.8</v>
      </c>
      <c r="G36" s="24">
        <f t="shared" si="0"/>
        <v>1360</v>
      </c>
      <c r="H36" s="26"/>
      <c r="I36" s="25">
        <f t="shared" si="1"/>
        <v>0</v>
      </c>
    </row>
    <row r="37" spans="1:9" x14ac:dyDescent="0.3">
      <c r="B37" s="4" t="s">
        <v>144</v>
      </c>
      <c r="C37" s="4" t="s">
        <v>145</v>
      </c>
      <c r="D37" s="4" t="s">
        <v>35</v>
      </c>
      <c r="E37" s="6">
        <v>3</v>
      </c>
      <c r="F37" s="6">
        <v>15.5</v>
      </c>
      <c r="G37" s="24">
        <f t="shared" si="0"/>
        <v>46.5</v>
      </c>
      <c r="H37" s="26"/>
      <c r="I37" s="25">
        <f t="shared" si="1"/>
        <v>0</v>
      </c>
    </row>
    <row r="38" spans="1:9" x14ac:dyDescent="0.3">
      <c r="B38" s="4" t="s">
        <v>146</v>
      </c>
      <c r="C38" s="4" t="s">
        <v>147</v>
      </c>
      <c r="D38" s="4" t="s">
        <v>63</v>
      </c>
      <c r="E38" s="6">
        <v>24.2</v>
      </c>
      <c r="F38" s="6">
        <v>57.34</v>
      </c>
      <c r="G38" s="24">
        <f t="shared" si="0"/>
        <v>1387.63</v>
      </c>
      <c r="H38" s="26"/>
      <c r="I38" s="25">
        <f t="shared" si="1"/>
        <v>0</v>
      </c>
    </row>
    <row r="39" spans="1:9" x14ac:dyDescent="0.3">
      <c r="B39" s="4" t="s">
        <v>148</v>
      </c>
      <c r="C39" s="4" t="s">
        <v>149</v>
      </c>
      <c r="D39" s="4" t="s">
        <v>63</v>
      </c>
      <c r="E39" s="6">
        <v>2.02</v>
      </c>
      <c r="F39" s="6">
        <v>61.59</v>
      </c>
      <c r="G39" s="24">
        <f t="shared" si="0"/>
        <v>124.41</v>
      </c>
      <c r="H39" s="26"/>
      <c r="I39" s="25">
        <f t="shared" si="1"/>
        <v>0</v>
      </c>
    </row>
    <row r="40" spans="1:9" ht="14.4" x14ac:dyDescent="0.3">
      <c r="B40" s="4" t="s">
        <v>150</v>
      </c>
      <c r="C40" s="4" t="s">
        <v>151</v>
      </c>
      <c r="D40" s="4" t="s">
        <v>63</v>
      </c>
      <c r="E40" s="6">
        <v>26.22</v>
      </c>
      <c r="F40" s="6">
        <v>13.46</v>
      </c>
      <c r="G40" s="24">
        <f t="shared" si="0"/>
        <v>352.92</v>
      </c>
      <c r="H40" s="26"/>
      <c r="I40" s="25">
        <f t="shared" si="1"/>
        <v>0</v>
      </c>
    </row>
    <row r="41" spans="1:9" x14ac:dyDescent="0.3">
      <c r="B41" s="4" t="s">
        <v>152</v>
      </c>
      <c r="C41" s="4" t="s">
        <v>153</v>
      </c>
      <c r="D41" s="4" t="s">
        <v>63</v>
      </c>
      <c r="E41" s="6">
        <v>2.25</v>
      </c>
      <c r="F41" s="6">
        <v>133.33000000000001</v>
      </c>
      <c r="G41" s="24">
        <f t="shared" si="0"/>
        <v>299.99</v>
      </c>
      <c r="H41" s="26"/>
      <c r="I41" s="25">
        <f t="shared" si="1"/>
        <v>0</v>
      </c>
    </row>
    <row r="42" spans="1:9" ht="14.4" x14ac:dyDescent="0.3">
      <c r="B42" s="4" t="s">
        <v>154</v>
      </c>
      <c r="C42" s="4" t="s">
        <v>155</v>
      </c>
      <c r="D42" s="4" t="s">
        <v>103</v>
      </c>
      <c r="E42" s="6">
        <v>3</v>
      </c>
      <c r="F42" s="6">
        <v>62.26</v>
      </c>
      <c r="G42" s="24">
        <f t="shared" si="0"/>
        <v>186.78</v>
      </c>
      <c r="H42" s="26"/>
      <c r="I42" s="25">
        <f t="shared" si="1"/>
        <v>0</v>
      </c>
    </row>
    <row r="43" spans="1:9" x14ac:dyDescent="0.3">
      <c r="B43" s="4" t="s">
        <v>156</v>
      </c>
      <c r="C43" s="4" t="s">
        <v>157</v>
      </c>
      <c r="D43" s="4" t="s">
        <v>61</v>
      </c>
      <c r="E43" s="6">
        <v>124.6</v>
      </c>
      <c r="F43" s="6">
        <v>0.71</v>
      </c>
      <c r="G43" s="24">
        <f t="shared" si="0"/>
        <v>88.47</v>
      </c>
      <c r="H43" s="26"/>
      <c r="I43" s="25">
        <f t="shared" si="1"/>
        <v>0</v>
      </c>
    </row>
    <row r="44" spans="1:9" x14ac:dyDescent="0.3">
      <c r="B44" s="4" t="s">
        <v>158</v>
      </c>
      <c r="C44" s="4" t="s">
        <v>159</v>
      </c>
      <c r="D44" s="4" t="s">
        <v>35</v>
      </c>
      <c r="E44" s="6">
        <v>40.26</v>
      </c>
      <c r="F44" s="6">
        <v>29.25</v>
      </c>
      <c r="G44" s="24">
        <f t="shared" si="0"/>
        <v>1177.6099999999999</v>
      </c>
      <c r="H44" s="26"/>
      <c r="I44" s="25">
        <f t="shared" si="1"/>
        <v>0</v>
      </c>
    </row>
    <row r="45" spans="1:9" x14ac:dyDescent="0.3">
      <c r="A45" s="4" t="s">
        <v>36</v>
      </c>
      <c r="B45" s="4" t="s">
        <v>828</v>
      </c>
      <c r="C45" s="4" t="s">
        <v>160</v>
      </c>
      <c r="G45" s="6"/>
      <c r="H45" s="29"/>
      <c r="I45" s="28"/>
    </row>
    <row r="46" spans="1:9" ht="14.4" x14ac:dyDescent="0.3">
      <c r="A46" s="4" t="s">
        <v>37</v>
      </c>
      <c r="B46" s="4" t="s">
        <v>829</v>
      </c>
      <c r="C46" s="4" t="s">
        <v>161</v>
      </c>
      <c r="G46" s="6"/>
      <c r="H46" s="29"/>
      <c r="I46" s="28"/>
    </row>
    <row r="47" spans="1:9" ht="14.4" x14ac:dyDescent="0.3">
      <c r="B47" s="4" t="s">
        <v>162</v>
      </c>
      <c r="C47" s="4" t="s">
        <v>163</v>
      </c>
      <c r="D47" s="4" t="s">
        <v>103</v>
      </c>
      <c r="E47" s="6">
        <v>1</v>
      </c>
      <c r="F47" s="6">
        <v>1168.2</v>
      </c>
      <c r="G47" s="24">
        <f t="shared" si="0"/>
        <v>1168.2</v>
      </c>
      <c r="H47" s="26"/>
      <c r="I47" s="25">
        <f t="shared" si="1"/>
        <v>0</v>
      </c>
    </row>
    <row r="48" spans="1:9" x14ac:dyDescent="0.3">
      <c r="B48" s="4" t="s">
        <v>164</v>
      </c>
      <c r="C48" s="4" t="s">
        <v>165</v>
      </c>
      <c r="D48" s="4" t="s">
        <v>61</v>
      </c>
      <c r="E48" s="6">
        <v>22</v>
      </c>
      <c r="F48" s="6">
        <v>5.23</v>
      </c>
      <c r="G48" s="24">
        <f t="shared" si="0"/>
        <v>115.06</v>
      </c>
      <c r="H48" s="26"/>
      <c r="I48" s="25">
        <f t="shared" si="1"/>
        <v>0</v>
      </c>
    </row>
    <row r="49" spans="1:9" x14ac:dyDescent="0.3">
      <c r="B49" s="4" t="s">
        <v>166</v>
      </c>
      <c r="C49" s="4" t="s">
        <v>167</v>
      </c>
      <c r="D49" s="4" t="s">
        <v>61</v>
      </c>
      <c r="E49" s="6">
        <v>8</v>
      </c>
      <c r="F49" s="6">
        <v>5.81</v>
      </c>
      <c r="G49" s="24">
        <f t="shared" si="0"/>
        <v>46.48</v>
      </c>
      <c r="H49" s="26"/>
      <c r="I49" s="25">
        <f t="shared" si="1"/>
        <v>0</v>
      </c>
    </row>
    <row r="50" spans="1:9" x14ac:dyDescent="0.3">
      <c r="B50" s="4" t="s">
        <v>168</v>
      </c>
      <c r="C50" s="4" t="s">
        <v>169</v>
      </c>
      <c r="D50" s="4" t="s">
        <v>61</v>
      </c>
      <c r="E50" s="6">
        <v>13</v>
      </c>
      <c r="F50" s="6">
        <v>6.94</v>
      </c>
      <c r="G50" s="24">
        <f t="shared" si="0"/>
        <v>90.22</v>
      </c>
      <c r="H50" s="26"/>
      <c r="I50" s="25">
        <f t="shared" si="1"/>
        <v>0</v>
      </c>
    </row>
    <row r="51" spans="1:9" x14ac:dyDescent="0.3">
      <c r="B51" s="4" t="s">
        <v>170</v>
      </c>
      <c r="C51" s="4" t="s">
        <v>171</v>
      </c>
      <c r="D51" s="4" t="s">
        <v>61</v>
      </c>
      <c r="E51" s="6">
        <v>57</v>
      </c>
      <c r="F51" s="6">
        <v>16.72</v>
      </c>
      <c r="G51" s="24">
        <f t="shared" si="0"/>
        <v>953.04</v>
      </c>
      <c r="H51" s="26"/>
      <c r="I51" s="25">
        <f t="shared" si="1"/>
        <v>0</v>
      </c>
    </row>
    <row r="52" spans="1:9" x14ac:dyDescent="0.3">
      <c r="B52" s="4" t="s">
        <v>172</v>
      </c>
      <c r="C52" s="4" t="s">
        <v>173</v>
      </c>
      <c r="D52" s="4" t="s">
        <v>61</v>
      </c>
      <c r="E52" s="6">
        <v>5</v>
      </c>
      <c r="F52" s="6">
        <v>18.88</v>
      </c>
      <c r="G52" s="24">
        <f t="shared" si="0"/>
        <v>94.4</v>
      </c>
      <c r="H52" s="26"/>
      <c r="I52" s="25">
        <f t="shared" si="1"/>
        <v>0</v>
      </c>
    </row>
    <row r="53" spans="1:9" x14ac:dyDescent="0.3">
      <c r="B53" s="4" t="s">
        <v>174</v>
      </c>
      <c r="C53" s="4" t="s">
        <v>175</v>
      </c>
      <c r="D53" s="4" t="s">
        <v>103</v>
      </c>
      <c r="E53" s="6">
        <v>3</v>
      </c>
      <c r="F53" s="6">
        <v>58.77</v>
      </c>
      <c r="G53" s="24">
        <f t="shared" si="0"/>
        <v>176.31</v>
      </c>
      <c r="H53" s="26"/>
      <c r="I53" s="25">
        <f t="shared" si="1"/>
        <v>0</v>
      </c>
    </row>
    <row r="54" spans="1:9" x14ac:dyDescent="0.3">
      <c r="B54" s="4" t="s">
        <v>176</v>
      </c>
      <c r="C54" s="4" t="s">
        <v>177</v>
      </c>
      <c r="D54" s="4" t="s">
        <v>103</v>
      </c>
      <c r="E54" s="6">
        <v>2</v>
      </c>
      <c r="F54" s="6">
        <v>88.18</v>
      </c>
      <c r="G54" s="24">
        <f t="shared" si="0"/>
        <v>176.36</v>
      </c>
      <c r="H54" s="26"/>
      <c r="I54" s="25">
        <f t="shared" si="1"/>
        <v>0</v>
      </c>
    </row>
    <row r="55" spans="1:9" ht="14.4" x14ac:dyDescent="0.3">
      <c r="B55" s="4" t="s">
        <v>178</v>
      </c>
      <c r="C55" s="4" t="s">
        <v>179</v>
      </c>
      <c r="D55" s="4" t="s">
        <v>103</v>
      </c>
      <c r="E55" s="6">
        <v>6</v>
      </c>
      <c r="F55" s="6">
        <v>81.599999999999994</v>
      </c>
      <c r="G55" s="24">
        <f t="shared" si="0"/>
        <v>489.6</v>
      </c>
      <c r="H55" s="26"/>
      <c r="I55" s="25">
        <f t="shared" si="1"/>
        <v>0</v>
      </c>
    </row>
    <row r="56" spans="1:9" x14ac:dyDescent="0.3">
      <c r="B56" s="4" t="s">
        <v>180</v>
      </c>
      <c r="C56" s="4" t="s">
        <v>181</v>
      </c>
      <c r="D56" s="4" t="s">
        <v>61</v>
      </c>
      <c r="E56" s="6">
        <v>8.4</v>
      </c>
      <c r="F56" s="6">
        <v>146.44999999999999</v>
      </c>
      <c r="G56" s="24">
        <f t="shared" si="0"/>
        <v>1230.18</v>
      </c>
      <c r="H56" s="26"/>
      <c r="I56" s="25">
        <f t="shared" si="1"/>
        <v>0</v>
      </c>
    </row>
    <row r="57" spans="1:9" x14ac:dyDescent="0.3">
      <c r="B57" s="4" t="s">
        <v>182</v>
      </c>
      <c r="C57" s="4" t="s">
        <v>183</v>
      </c>
      <c r="D57" s="4" t="s">
        <v>103</v>
      </c>
      <c r="E57" s="6">
        <v>1</v>
      </c>
      <c r="F57" s="6">
        <v>2854.11</v>
      </c>
      <c r="G57" s="24">
        <f t="shared" si="0"/>
        <v>2854.11</v>
      </c>
      <c r="H57" s="26"/>
      <c r="I57" s="25">
        <f t="shared" si="1"/>
        <v>0</v>
      </c>
    </row>
    <row r="58" spans="1:9" x14ac:dyDescent="0.3">
      <c r="A58" s="4" t="s">
        <v>38</v>
      </c>
      <c r="B58" s="4" t="s">
        <v>830</v>
      </c>
      <c r="C58" s="4" t="s">
        <v>184</v>
      </c>
      <c r="G58" s="6"/>
      <c r="H58" s="29"/>
      <c r="I58" s="28"/>
    </row>
    <row r="59" spans="1:9" ht="14.4" x14ac:dyDescent="0.3">
      <c r="B59" s="4" t="s">
        <v>185</v>
      </c>
      <c r="C59" s="4" t="s">
        <v>186</v>
      </c>
      <c r="D59" s="4" t="s">
        <v>103</v>
      </c>
      <c r="E59" s="6">
        <v>1</v>
      </c>
      <c r="F59" s="6">
        <v>218.82</v>
      </c>
      <c r="G59" s="24">
        <f t="shared" si="0"/>
        <v>218.82</v>
      </c>
      <c r="H59" s="26"/>
      <c r="I59" s="25">
        <f t="shared" si="1"/>
        <v>0</v>
      </c>
    </row>
    <row r="60" spans="1:9" x14ac:dyDescent="0.3">
      <c r="B60" s="4" t="s">
        <v>187</v>
      </c>
      <c r="C60" s="4" t="s">
        <v>188</v>
      </c>
      <c r="D60" s="4" t="s">
        <v>61</v>
      </c>
      <c r="E60" s="6">
        <v>91.1</v>
      </c>
      <c r="F60" s="6">
        <v>15.49</v>
      </c>
      <c r="G60" s="24">
        <f t="shared" si="0"/>
        <v>1411.14</v>
      </c>
      <c r="H60" s="26"/>
      <c r="I60" s="25">
        <f t="shared" si="1"/>
        <v>0</v>
      </c>
    </row>
    <row r="61" spans="1:9" ht="14.4" x14ac:dyDescent="0.3">
      <c r="B61" s="4" t="s">
        <v>189</v>
      </c>
      <c r="C61" s="4" t="s">
        <v>190</v>
      </c>
      <c r="D61" s="4" t="s">
        <v>103</v>
      </c>
      <c r="E61" s="6">
        <v>31</v>
      </c>
      <c r="F61" s="6">
        <v>6.28</v>
      </c>
      <c r="G61" s="24">
        <f t="shared" si="0"/>
        <v>194.68</v>
      </c>
      <c r="H61" s="26"/>
      <c r="I61" s="25">
        <f t="shared" si="1"/>
        <v>0</v>
      </c>
    </row>
    <row r="62" spans="1:9" x14ac:dyDescent="0.3">
      <c r="B62" s="4" t="s">
        <v>191</v>
      </c>
      <c r="C62" s="4" t="s">
        <v>192</v>
      </c>
      <c r="D62" s="4" t="s">
        <v>61</v>
      </c>
      <c r="E62" s="6">
        <v>33.5</v>
      </c>
      <c r="F62" s="6">
        <v>10.47</v>
      </c>
      <c r="G62" s="24">
        <f t="shared" si="0"/>
        <v>350.75</v>
      </c>
      <c r="H62" s="26"/>
      <c r="I62" s="25">
        <f t="shared" si="1"/>
        <v>0</v>
      </c>
    </row>
    <row r="63" spans="1:9" x14ac:dyDescent="0.3">
      <c r="B63" s="4" t="s">
        <v>193</v>
      </c>
      <c r="C63" s="4" t="s">
        <v>194</v>
      </c>
      <c r="D63" s="4" t="s">
        <v>61</v>
      </c>
      <c r="E63" s="6">
        <v>91.1</v>
      </c>
      <c r="F63" s="6">
        <v>15.6</v>
      </c>
      <c r="G63" s="24">
        <f t="shared" si="0"/>
        <v>1421.16</v>
      </c>
      <c r="H63" s="26"/>
      <c r="I63" s="25">
        <f t="shared" si="1"/>
        <v>0</v>
      </c>
    </row>
    <row r="64" spans="1:9" x14ac:dyDescent="0.3">
      <c r="B64" s="4" t="s">
        <v>195</v>
      </c>
      <c r="C64" s="4" t="s">
        <v>196</v>
      </c>
      <c r="D64" s="4" t="s">
        <v>61</v>
      </c>
      <c r="E64" s="6">
        <v>33.5</v>
      </c>
      <c r="F64" s="6">
        <v>14.73</v>
      </c>
      <c r="G64" s="24">
        <f t="shared" si="0"/>
        <v>493.46</v>
      </c>
      <c r="H64" s="26"/>
      <c r="I64" s="25">
        <f t="shared" si="1"/>
        <v>0</v>
      </c>
    </row>
    <row r="65" spans="1:9" x14ac:dyDescent="0.3">
      <c r="B65" s="4" t="s">
        <v>197</v>
      </c>
      <c r="C65" s="4" t="s">
        <v>198</v>
      </c>
      <c r="D65" s="4" t="s">
        <v>103</v>
      </c>
      <c r="E65" s="6">
        <v>6</v>
      </c>
      <c r="F65" s="6">
        <v>52.17</v>
      </c>
      <c r="G65" s="24">
        <f t="shared" si="0"/>
        <v>313.02</v>
      </c>
      <c r="H65" s="26"/>
      <c r="I65" s="25">
        <f t="shared" si="1"/>
        <v>0</v>
      </c>
    </row>
    <row r="66" spans="1:9" x14ac:dyDescent="0.3">
      <c r="B66" s="4" t="s">
        <v>199</v>
      </c>
      <c r="C66" s="4" t="s">
        <v>200</v>
      </c>
      <c r="D66" s="4" t="s">
        <v>103</v>
      </c>
      <c r="E66" s="6">
        <v>31</v>
      </c>
      <c r="F66" s="6">
        <v>28.44</v>
      </c>
      <c r="G66" s="24">
        <f t="shared" si="0"/>
        <v>881.64</v>
      </c>
      <c r="H66" s="26"/>
      <c r="I66" s="25">
        <f t="shared" si="1"/>
        <v>0</v>
      </c>
    </row>
    <row r="67" spans="1:9" x14ac:dyDescent="0.3">
      <c r="B67" s="4" t="s">
        <v>170</v>
      </c>
      <c r="C67" s="4" t="s">
        <v>171</v>
      </c>
      <c r="D67" s="4" t="s">
        <v>61</v>
      </c>
      <c r="E67" s="6">
        <v>5</v>
      </c>
      <c r="F67" s="6">
        <v>16.72</v>
      </c>
      <c r="G67" s="24">
        <f t="shared" si="0"/>
        <v>83.6</v>
      </c>
      <c r="H67" s="26"/>
      <c r="I67" s="25">
        <f t="shared" si="1"/>
        <v>0</v>
      </c>
    </row>
    <row r="68" spans="1:9" ht="14.4" x14ac:dyDescent="0.3">
      <c r="A68" s="4" t="s">
        <v>39</v>
      </c>
      <c r="B68" s="4" t="s">
        <v>831</v>
      </c>
      <c r="C68" s="4" t="s">
        <v>201</v>
      </c>
      <c r="G68" s="6"/>
      <c r="H68" s="29"/>
      <c r="I68" s="28"/>
    </row>
    <row r="69" spans="1:9" x14ac:dyDescent="0.3">
      <c r="B69" s="4" t="s">
        <v>202</v>
      </c>
      <c r="C69" s="4" t="s">
        <v>203</v>
      </c>
      <c r="D69" s="4" t="s">
        <v>103</v>
      </c>
      <c r="E69" s="6">
        <v>6</v>
      </c>
      <c r="F69" s="6">
        <v>97.26</v>
      </c>
      <c r="G69" s="24">
        <f t="shared" si="0"/>
        <v>583.55999999999995</v>
      </c>
      <c r="H69" s="26"/>
      <c r="I69" s="25">
        <f t="shared" si="1"/>
        <v>0</v>
      </c>
    </row>
    <row r="70" spans="1:9" ht="14.4" x14ac:dyDescent="0.3">
      <c r="B70" s="4" t="s">
        <v>204</v>
      </c>
      <c r="C70" s="4" t="s">
        <v>205</v>
      </c>
      <c r="D70" s="4" t="s">
        <v>103</v>
      </c>
      <c r="E70" s="6">
        <v>4</v>
      </c>
      <c r="F70" s="6">
        <v>115.57</v>
      </c>
      <c r="G70" s="24">
        <f t="shared" si="0"/>
        <v>462.28</v>
      </c>
      <c r="H70" s="26"/>
      <c r="I70" s="25">
        <f t="shared" si="1"/>
        <v>0</v>
      </c>
    </row>
    <row r="71" spans="1:9" x14ac:dyDescent="0.3">
      <c r="B71" s="4" t="s">
        <v>206</v>
      </c>
      <c r="C71" s="4" t="s">
        <v>207</v>
      </c>
      <c r="D71" s="4" t="s">
        <v>103</v>
      </c>
      <c r="E71" s="6">
        <v>2</v>
      </c>
      <c r="F71" s="6">
        <v>84.98</v>
      </c>
      <c r="G71" s="24">
        <f t="shared" si="0"/>
        <v>169.96</v>
      </c>
      <c r="H71" s="26"/>
      <c r="I71" s="25">
        <f t="shared" si="1"/>
        <v>0</v>
      </c>
    </row>
    <row r="72" spans="1:9" x14ac:dyDescent="0.3">
      <c r="B72" s="4" t="s">
        <v>208</v>
      </c>
      <c r="C72" s="4" t="s">
        <v>209</v>
      </c>
      <c r="D72" s="4" t="s">
        <v>103</v>
      </c>
      <c r="E72" s="6">
        <v>8</v>
      </c>
      <c r="F72" s="6">
        <v>9.59</v>
      </c>
      <c r="G72" s="24">
        <f t="shared" si="0"/>
        <v>76.72</v>
      </c>
      <c r="H72" s="26"/>
      <c r="I72" s="25">
        <f t="shared" si="1"/>
        <v>0</v>
      </c>
    </row>
    <row r="73" spans="1:9" x14ac:dyDescent="0.3">
      <c r="B73" s="4" t="s">
        <v>210</v>
      </c>
      <c r="C73" s="4" t="s">
        <v>211</v>
      </c>
      <c r="D73" s="4" t="s">
        <v>103</v>
      </c>
      <c r="E73" s="6">
        <v>1</v>
      </c>
      <c r="F73" s="6">
        <v>118.89</v>
      </c>
      <c r="G73" s="24">
        <f t="shared" si="0"/>
        <v>118.89</v>
      </c>
      <c r="H73" s="26"/>
      <c r="I73" s="25">
        <f t="shared" si="1"/>
        <v>0</v>
      </c>
    </row>
    <row r="74" spans="1:9" x14ac:dyDescent="0.3">
      <c r="B74" s="4" t="s">
        <v>212</v>
      </c>
      <c r="C74" s="4" t="s">
        <v>213</v>
      </c>
      <c r="D74" s="4" t="s">
        <v>103</v>
      </c>
      <c r="E74" s="6">
        <v>4</v>
      </c>
      <c r="F74" s="6">
        <v>280.64</v>
      </c>
      <c r="G74" s="24">
        <f t="shared" si="0"/>
        <v>1122.56</v>
      </c>
      <c r="H74" s="26"/>
      <c r="I74" s="25">
        <f t="shared" si="1"/>
        <v>0</v>
      </c>
    </row>
    <row r="75" spans="1:9" ht="14.4" x14ac:dyDescent="0.3">
      <c r="B75" s="4" t="s">
        <v>214</v>
      </c>
      <c r="C75" s="4" t="s">
        <v>215</v>
      </c>
      <c r="D75" s="4" t="s">
        <v>103</v>
      </c>
      <c r="E75" s="6">
        <v>4</v>
      </c>
      <c r="F75" s="6">
        <v>215.64</v>
      </c>
      <c r="G75" s="24">
        <f t="shared" si="0"/>
        <v>862.56</v>
      </c>
      <c r="H75" s="26"/>
      <c r="I75" s="25">
        <f t="shared" si="1"/>
        <v>0</v>
      </c>
    </row>
    <row r="76" spans="1:9" ht="14.4" x14ac:dyDescent="0.3">
      <c r="B76" s="4" t="s">
        <v>216</v>
      </c>
      <c r="C76" s="4" t="s">
        <v>217</v>
      </c>
      <c r="D76" s="4" t="s">
        <v>103</v>
      </c>
      <c r="E76" s="6">
        <v>1</v>
      </c>
      <c r="F76" s="6">
        <v>186.44</v>
      </c>
      <c r="G76" s="24">
        <f t="shared" ref="G76:G137" si="2">ROUND(E76*F76,2)</f>
        <v>186.44</v>
      </c>
      <c r="H76" s="26"/>
      <c r="I76" s="25">
        <f t="shared" ref="I76:I137" si="3">ROUND(E76*H76,2)</f>
        <v>0</v>
      </c>
    </row>
    <row r="77" spans="1:9" x14ac:dyDescent="0.3">
      <c r="B77" s="4" t="s">
        <v>218</v>
      </c>
      <c r="C77" s="4" t="s">
        <v>219</v>
      </c>
      <c r="D77" s="4" t="s">
        <v>103</v>
      </c>
      <c r="E77" s="6">
        <v>1</v>
      </c>
      <c r="F77" s="6">
        <v>189.08</v>
      </c>
      <c r="G77" s="24">
        <f t="shared" si="2"/>
        <v>189.08</v>
      </c>
      <c r="H77" s="26"/>
      <c r="I77" s="25">
        <f t="shared" si="3"/>
        <v>0</v>
      </c>
    </row>
    <row r="78" spans="1:9" x14ac:dyDescent="0.3">
      <c r="A78" s="4" t="s">
        <v>40</v>
      </c>
      <c r="B78" s="4" t="s">
        <v>832</v>
      </c>
      <c r="C78" s="4" t="s">
        <v>220</v>
      </c>
      <c r="G78" s="6"/>
      <c r="H78" s="29"/>
      <c r="I78" s="28"/>
    </row>
    <row r="79" spans="1:9" x14ac:dyDescent="0.3">
      <c r="A79" s="4" t="s">
        <v>221</v>
      </c>
      <c r="B79" s="4" t="s">
        <v>833</v>
      </c>
      <c r="C79" s="4" t="s">
        <v>222</v>
      </c>
      <c r="G79" s="6"/>
      <c r="H79" s="29"/>
      <c r="I79" s="28"/>
    </row>
    <row r="80" spans="1:9" x14ac:dyDescent="0.3">
      <c r="B80" s="4" t="s">
        <v>223</v>
      </c>
      <c r="C80" s="4" t="s">
        <v>224</v>
      </c>
      <c r="D80" s="4" t="s">
        <v>35</v>
      </c>
      <c r="E80" s="6">
        <v>49.2</v>
      </c>
      <c r="F80" s="6">
        <v>55.37</v>
      </c>
      <c r="G80" s="24">
        <f t="shared" si="2"/>
        <v>2724.2</v>
      </c>
      <c r="H80" s="26"/>
      <c r="I80" s="25">
        <f t="shared" si="3"/>
        <v>0</v>
      </c>
    </row>
    <row r="81" spans="1:9" x14ac:dyDescent="0.3">
      <c r="B81" s="4" t="s">
        <v>225</v>
      </c>
      <c r="C81" s="4" t="s">
        <v>226</v>
      </c>
      <c r="D81" s="4" t="s">
        <v>35</v>
      </c>
      <c r="E81" s="6">
        <v>49.2</v>
      </c>
      <c r="F81" s="6">
        <v>33.130000000000003</v>
      </c>
      <c r="G81" s="24">
        <f t="shared" si="2"/>
        <v>1630</v>
      </c>
      <c r="H81" s="26"/>
      <c r="I81" s="25">
        <f t="shared" si="3"/>
        <v>0</v>
      </c>
    </row>
    <row r="82" spans="1:9" ht="14.4" x14ac:dyDescent="0.3">
      <c r="A82" s="4" t="s">
        <v>227</v>
      </c>
      <c r="B82" s="4" t="s">
        <v>834</v>
      </c>
      <c r="C82" s="4" t="s">
        <v>228</v>
      </c>
      <c r="G82" s="6"/>
      <c r="H82" s="29"/>
      <c r="I82" s="28"/>
    </row>
    <row r="83" spans="1:9" x14ac:dyDescent="0.3">
      <c r="B83" s="4" t="s">
        <v>229</v>
      </c>
      <c r="C83" s="4" t="s">
        <v>230</v>
      </c>
      <c r="D83" s="4" t="s">
        <v>35</v>
      </c>
      <c r="E83" s="6">
        <v>132</v>
      </c>
      <c r="F83" s="6">
        <v>102.49</v>
      </c>
      <c r="G83" s="24">
        <f t="shared" si="2"/>
        <v>13528.68</v>
      </c>
      <c r="H83" s="26"/>
      <c r="I83" s="25">
        <f t="shared" si="3"/>
        <v>0</v>
      </c>
    </row>
    <row r="84" spans="1:9" x14ac:dyDescent="0.3">
      <c r="A84" s="4" t="s">
        <v>41</v>
      </c>
      <c r="B84" s="4" t="s">
        <v>835</v>
      </c>
      <c r="C84" s="4" t="s">
        <v>231</v>
      </c>
      <c r="G84" s="6"/>
      <c r="H84" s="29"/>
      <c r="I84" s="28"/>
    </row>
    <row r="85" spans="1:9" x14ac:dyDescent="0.3">
      <c r="A85" s="4" t="s">
        <v>232</v>
      </c>
      <c r="B85" s="4" t="s">
        <v>836</v>
      </c>
      <c r="C85" s="4" t="s">
        <v>233</v>
      </c>
      <c r="G85" s="6"/>
      <c r="H85" s="29"/>
      <c r="I85" s="28"/>
    </row>
    <row r="86" spans="1:9" x14ac:dyDescent="0.3">
      <c r="B86" s="4" t="s">
        <v>234</v>
      </c>
      <c r="C86" s="4" t="s">
        <v>235</v>
      </c>
      <c r="D86" s="4" t="s">
        <v>35</v>
      </c>
      <c r="E86" s="6">
        <v>40.26</v>
      </c>
      <c r="F86" s="6">
        <v>51.64</v>
      </c>
      <c r="G86" s="24">
        <f t="shared" si="2"/>
        <v>2079.0300000000002</v>
      </c>
      <c r="H86" s="26"/>
      <c r="I86" s="25">
        <f t="shared" si="3"/>
        <v>0</v>
      </c>
    </row>
    <row r="87" spans="1:9" x14ac:dyDescent="0.3">
      <c r="B87" s="4" t="s">
        <v>236</v>
      </c>
      <c r="C87" s="4" t="s">
        <v>237</v>
      </c>
      <c r="D87" s="4" t="s">
        <v>35</v>
      </c>
      <c r="E87" s="6">
        <v>148.97999999999999</v>
      </c>
      <c r="F87" s="6">
        <v>18.12</v>
      </c>
      <c r="G87" s="24">
        <f t="shared" si="2"/>
        <v>2699.52</v>
      </c>
      <c r="H87" s="26"/>
      <c r="I87" s="25">
        <f t="shared" si="3"/>
        <v>0</v>
      </c>
    </row>
    <row r="88" spans="1:9" x14ac:dyDescent="0.3">
      <c r="B88" s="4" t="s">
        <v>238</v>
      </c>
      <c r="C88" s="4" t="s">
        <v>239</v>
      </c>
      <c r="D88" s="4" t="s">
        <v>35</v>
      </c>
      <c r="E88" s="6">
        <v>91.41</v>
      </c>
      <c r="F88" s="6">
        <v>20.059999999999999</v>
      </c>
      <c r="G88" s="24">
        <f t="shared" si="2"/>
        <v>1833.68</v>
      </c>
      <c r="H88" s="26"/>
      <c r="I88" s="25">
        <f t="shared" si="3"/>
        <v>0</v>
      </c>
    </row>
    <row r="89" spans="1:9" ht="14.4" x14ac:dyDescent="0.3">
      <c r="B89" s="4" t="s">
        <v>240</v>
      </c>
      <c r="C89" s="4" t="s">
        <v>241</v>
      </c>
      <c r="D89" s="4" t="s">
        <v>103</v>
      </c>
      <c r="E89" s="6">
        <v>10</v>
      </c>
      <c r="F89" s="6">
        <v>60.42</v>
      </c>
      <c r="G89" s="24">
        <f t="shared" si="2"/>
        <v>604.20000000000005</v>
      </c>
      <c r="H89" s="26"/>
      <c r="I89" s="25">
        <f t="shared" si="3"/>
        <v>0</v>
      </c>
    </row>
    <row r="90" spans="1:9" ht="14.4" x14ac:dyDescent="0.3">
      <c r="B90" s="4" t="s">
        <v>242</v>
      </c>
      <c r="C90" s="4" t="s">
        <v>243</v>
      </c>
      <c r="D90" s="4" t="s">
        <v>35</v>
      </c>
      <c r="E90" s="6">
        <v>760.66</v>
      </c>
      <c r="F90" s="6">
        <v>16.05</v>
      </c>
      <c r="G90" s="24">
        <f t="shared" si="2"/>
        <v>12208.59</v>
      </c>
      <c r="H90" s="26"/>
      <c r="I90" s="25">
        <f t="shared" si="3"/>
        <v>0</v>
      </c>
    </row>
    <row r="91" spans="1:9" x14ac:dyDescent="0.3">
      <c r="B91" s="4" t="s">
        <v>244</v>
      </c>
      <c r="C91" s="4" t="s">
        <v>245</v>
      </c>
      <c r="D91" s="4" t="s">
        <v>61</v>
      </c>
      <c r="E91" s="6">
        <v>23</v>
      </c>
      <c r="F91" s="6">
        <v>21.54</v>
      </c>
      <c r="G91" s="24">
        <f t="shared" si="2"/>
        <v>495.42</v>
      </c>
      <c r="H91" s="26"/>
      <c r="I91" s="25">
        <f t="shared" si="3"/>
        <v>0</v>
      </c>
    </row>
    <row r="92" spans="1:9" ht="14.4" x14ac:dyDescent="0.3">
      <c r="A92" s="4" t="s">
        <v>246</v>
      </c>
      <c r="B92" s="4" t="s">
        <v>837</v>
      </c>
      <c r="C92" s="4" t="s">
        <v>247</v>
      </c>
      <c r="G92" s="6"/>
      <c r="H92" s="29"/>
      <c r="I92" s="28"/>
    </row>
    <row r="93" spans="1:9" x14ac:dyDescent="0.3">
      <c r="B93" s="4" t="s">
        <v>248</v>
      </c>
      <c r="C93" s="4" t="s">
        <v>249</v>
      </c>
      <c r="D93" s="4" t="s">
        <v>35</v>
      </c>
      <c r="E93" s="6">
        <v>353.75</v>
      </c>
      <c r="F93" s="6">
        <v>17.77</v>
      </c>
      <c r="G93" s="24">
        <f t="shared" si="2"/>
        <v>6286.14</v>
      </c>
      <c r="H93" s="26"/>
      <c r="I93" s="25">
        <f t="shared" si="3"/>
        <v>0</v>
      </c>
    </row>
    <row r="94" spans="1:9" ht="14.4" x14ac:dyDescent="0.3">
      <c r="B94" s="4" t="s">
        <v>250</v>
      </c>
      <c r="C94" s="4" t="s">
        <v>251</v>
      </c>
      <c r="D94" s="4" t="s">
        <v>35</v>
      </c>
      <c r="E94" s="6">
        <v>18</v>
      </c>
      <c r="F94" s="6">
        <v>20.329999999999998</v>
      </c>
      <c r="G94" s="24">
        <f t="shared" si="2"/>
        <v>365.94</v>
      </c>
      <c r="H94" s="26"/>
      <c r="I94" s="25">
        <f t="shared" si="3"/>
        <v>0</v>
      </c>
    </row>
    <row r="95" spans="1:9" ht="14.4" x14ac:dyDescent="0.3">
      <c r="B95" s="4" t="s">
        <v>252</v>
      </c>
      <c r="C95" s="4" t="s">
        <v>253</v>
      </c>
      <c r="D95" s="4" t="s">
        <v>35</v>
      </c>
      <c r="E95" s="6">
        <v>263.75</v>
      </c>
      <c r="F95" s="6">
        <v>74.260000000000005</v>
      </c>
      <c r="G95" s="24">
        <f t="shared" si="2"/>
        <v>19586.080000000002</v>
      </c>
      <c r="H95" s="26"/>
      <c r="I95" s="25">
        <f t="shared" si="3"/>
        <v>0</v>
      </c>
    </row>
    <row r="96" spans="1:9" x14ac:dyDescent="0.3">
      <c r="B96" s="4" t="s">
        <v>254</v>
      </c>
      <c r="C96" s="4" t="s">
        <v>255</v>
      </c>
      <c r="D96" s="4" t="s">
        <v>35</v>
      </c>
      <c r="E96" s="6">
        <v>90</v>
      </c>
      <c r="F96" s="6">
        <v>77.5</v>
      </c>
      <c r="G96" s="24">
        <f t="shared" si="2"/>
        <v>6975</v>
      </c>
      <c r="H96" s="26"/>
      <c r="I96" s="25">
        <f t="shared" si="3"/>
        <v>0</v>
      </c>
    </row>
    <row r="97" spans="1:9" x14ac:dyDescent="0.3">
      <c r="B97" s="4" t="s">
        <v>256</v>
      </c>
      <c r="C97" s="4" t="s">
        <v>257</v>
      </c>
      <c r="D97" s="4" t="s">
        <v>61</v>
      </c>
      <c r="E97" s="6">
        <v>209.5</v>
      </c>
      <c r="F97" s="6">
        <v>14.4</v>
      </c>
      <c r="G97" s="24">
        <f t="shared" si="2"/>
        <v>3016.8</v>
      </c>
      <c r="H97" s="26"/>
      <c r="I97" s="25">
        <f t="shared" si="3"/>
        <v>0</v>
      </c>
    </row>
    <row r="98" spans="1:9" ht="14.4" x14ac:dyDescent="0.3">
      <c r="B98" s="4" t="s">
        <v>258</v>
      </c>
      <c r="C98" s="4" t="s">
        <v>259</v>
      </c>
      <c r="D98" s="4" t="s">
        <v>35</v>
      </c>
      <c r="E98" s="6">
        <v>3</v>
      </c>
      <c r="F98" s="6">
        <v>49.72</v>
      </c>
      <c r="G98" s="24">
        <f t="shared" si="2"/>
        <v>149.16</v>
      </c>
      <c r="H98" s="26"/>
      <c r="I98" s="25">
        <f t="shared" si="3"/>
        <v>0</v>
      </c>
    </row>
    <row r="99" spans="1:9" ht="14.4" x14ac:dyDescent="0.3">
      <c r="A99" s="4" t="s">
        <v>42</v>
      </c>
      <c r="B99" s="4" t="s">
        <v>838</v>
      </c>
      <c r="C99" s="4" t="s">
        <v>260</v>
      </c>
      <c r="G99" s="6"/>
      <c r="H99" s="29"/>
      <c r="I99" s="28"/>
    </row>
    <row r="100" spans="1:9" ht="14.4" x14ac:dyDescent="0.3">
      <c r="A100" s="4" t="s">
        <v>261</v>
      </c>
      <c r="B100" s="4" t="s">
        <v>839</v>
      </c>
      <c r="C100" s="4" t="s">
        <v>262</v>
      </c>
      <c r="G100" s="6"/>
      <c r="H100" s="29"/>
      <c r="I100" s="28"/>
    </row>
    <row r="101" spans="1:9" ht="14.4" x14ac:dyDescent="0.3">
      <c r="B101" s="4" t="s">
        <v>263</v>
      </c>
      <c r="C101" s="4" t="s">
        <v>264</v>
      </c>
      <c r="D101" s="4" t="s">
        <v>35</v>
      </c>
      <c r="E101" s="6">
        <v>232.32</v>
      </c>
      <c r="F101" s="6">
        <v>30.35</v>
      </c>
      <c r="G101" s="24">
        <f t="shared" si="2"/>
        <v>7050.91</v>
      </c>
      <c r="H101" s="26"/>
      <c r="I101" s="25">
        <f t="shared" si="3"/>
        <v>0</v>
      </c>
    </row>
    <row r="102" spans="1:9" x14ac:dyDescent="0.3">
      <c r="B102" s="4" t="s">
        <v>265</v>
      </c>
      <c r="C102" s="4" t="s">
        <v>266</v>
      </c>
      <c r="D102" s="4" t="s">
        <v>61</v>
      </c>
      <c r="E102" s="6">
        <v>26.4</v>
      </c>
      <c r="F102" s="6">
        <v>24.47</v>
      </c>
      <c r="G102" s="24">
        <f t="shared" si="2"/>
        <v>646.01</v>
      </c>
      <c r="H102" s="26"/>
      <c r="I102" s="25">
        <f t="shared" si="3"/>
        <v>0</v>
      </c>
    </row>
    <row r="103" spans="1:9" ht="14.4" x14ac:dyDescent="0.3">
      <c r="A103" s="4" t="s">
        <v>267</v>
      </c>
      <c r="B103" s="4" t="s">
        <v>840</v>
      </c>
      <c r="C103" s="4" t="s">
        <v>268</v>
      </c>
      <c r="G103" s="6"/>
      <c r="H103" s="29"/>
      <c r="I103" s="28"/>
    </row>
    <row r="104" spans="1:9" x14ac:dyDescent="0.3">
      <c r="B104" s="4" t="s">
        <v>269</v>
      </c>
      <c r="C104" s="4" t="s">
        <v>270</v>
      </c>
      <c r="D104" s="4" t="s">
        <v>35</v>
      </c>
      <c r="E104" s="6">
        <v>928.34</v>
      </c>
      <c r="F104" s="6">
        <v>9.69</v>
      </c>
      <c r="G104" s="24">
        <f t="shared" si="2"/>
        <v>8995.61</v>
      </c>
      <c r="H104" s="26"/>
      <c r="I104" s="25">
        <f t="shared" si="3"/>
        <v>0</v>
      </c>
    </row>
    <row r="105" spans="1:9" ht="14.4" x14ac:dyDescent="0.3">
      <c r="A105" s="4" t="s">
        <v>271</v>
      </c>
      <c r="B105" s="4" t="s">
        <v>841</v>
      </c>
      <c r="C105" s="4" t="s">
        <v>272</v>
      </c>
      <c r="G105" s="6"/>
      <c r="H105" s="29"/>
      <c r="I105" s="28"/>
    </row>
    <row r="106" spans="1:9" x14ac:dyDescent="0.3">
      <c r="B106" s="4" t="s">
        <v>273</v>
      </c>
      <c r="C106" s="4" t="s">
        <v>274</v>
      </c>
      <c r="D106" s="4" t="s">
        <v>35</v>
      </c>
      <c r="E106" s="6">
        <v>54.78</v>
      </c>
      <c r="F106" s="6">
        <v>104.04</v>
      </c>
      <c r="G106" s="24">
        <f t="shared" si="2"/>
        <v>5699.31</v>
      </c>
      <c r="H106" s="26"/>
      <c r="I106" s="25">
        <f t="shared" si="3"/>
        <v>0</v>
      </c>
    </row>
    <row r="107" spans="1:9" ht="14.4" x14ac:dyDescent="0.3">
      <c r="A107" s="4" t="s">
        <v>275</v>
      </c>
      <c r="B107" s="4" t="s">
        <v>842</v>
      </c>
      <c r="C107" s="4" t="s">
        <v>276</v>
      </c>
      <c r="G107" s="6"/>
      <c r="H107" s="29"/>
      <c r="I107" s="28"/>
    </row>
    <row r="108" spans="1:9" x14ac:dyDescent="0.3">
      <c r="B108" s="4" t="s">
        <v>277</v>
      </c>
      <c r="C108" s="4" t="s">
        <v>278</v>
      </c>
      <c r="D108" s="4" t="s">
        <v>35</v>
      </c>
      <c r="E108" s="6">
        <v>50.4</v>
      </c>
      <c r="F108" s="6">
        <v>21.69</v>
      </c>
      <c r="G108" s="24">
        <f t="shared" si="2"/>
        <v>1093.18</v>
      </c>
      <c r="H108" s="26"/>
      <c r="I108" s="25">
        <f t="shared" si="3"/>
        <v>0</v>
      </c>
    </row>
    <row r="109" spans="1:9" ht="14.4" x14ac:dyDescent="0.3">
      <c r="B109" s="4" t="s">
        <v>279</v>
      </c>
      <c r="C109" s="4" t="s">
        <v>280</v>
      </c>
      <c r="D109" s="4" t="s">
        <v>61</v>
      </c>
      <c r="E109" s="6">
        <v>45.4</v>
      </c>
      <c r="F109" s="6">
        <v>75.55</v>
      </c>
      <c r="G109" s="24">
        <f t="shared" si="2"/>
        <v>3429.97</v>
      </c>
      <c r="H109" s="26"/>
      <c r="I109" s="25">
        <f t="shared" si="3"/>
        <v>0</v>
      </c>
    </row>
    <row r="110" spans="1:9" ht="14.4" x14ac:dyDescent="0.3">
      <c r="B110" s="4" t="s">
        <v>281</v>
      </c>
      <c r="C110" s="4" t="s">
        <v>282</v>
      </c>
      <c r="D110" s="4" t="s">
        <v>283</v>
      </c>
      <c r="E110" s="6">
        <v>50</v>
      </c>
      <c r="F110" s="6">
        <v>9.93</v>
      </c>
      <c r="G110" s="24">
        <f t="shared" si="2"/>
        <v>496.5</v>
      </c>
      <c r="H110" s="26"/>
      <c r="I110" s="25">
        <f t="shared" si="3"/>
        <v>0</v>
      </c>
    </row>
    <row r="111" spans="1:9" x14ac:dyDescent="0.3">
      <c r="A111" s="4" t="s">
        <v>80</v>
      </c>
      <c r="B111" s="4" t="s">
        <v>843</v>
      </c>
      <c r="C111" s="4" t="s">
        <v>284</v>
      </c>
      <c r="G111" s="6"/>
      <c r="H111" s="29"/>
      <c r="I111" s="28"/>
    </row>
    <row r="112" spans="1:9" x14ac:dyDescent="0.3">
      <c r="A112" s="4" t="s">
        <v>285</v>
      </c>
      <c r="B112" s="4" t="s">
        <v>844</v>
      </c>
      <c r="C112" s="4" t="s">
        <v>286</v>
      </c>
      <c r="G112" s="6"/>
      <c r="H112" s="29"/>
      <c r="I112" s="28"/>
    </row>
    <row r="113" spans="1:9" ht="14.4" x14ac:dyDescent="0.3">
      <c r="B113" s="4" t="s">
        <v>287</v>
      </c>
      <c r="C113" s="4" t="s">
        <v>288</v>
      </c>
      <c r="D113" s="4" t="s">
        <v>61</v>
      </c>
      <c r="E113" s="6">
        <v>23</v>
      </c>
      <c r="F113" s="6">
        <v>576.29999999999995</v>
      </c>
      <c r="G113" s="24">
        <f t="shared" si="2"/>
        <v>13254.9</v>
      </c>
      <c r="H113" s="26"/>
      <c r="I113" s="25">
        <f t="shared" si="3"/>
        <v>0</v>
      </c>
    </row>
    <row r="114" spans="1:9" x14ac:dyDescent="0.3">
      <c r="B114" s="4" t="s">
        <v>289</v>
      </c>
      <c r="C114" s="4" t="s">
        <v>290</v>
      </c>
      <c r="D114" s="4" t="s">
        <v>35</v>
      </c>
      <c r="E114" s="6">
        <v>6</v>
      </c>
      <c r="F114" s="6">
        <v>256.39</v>
      </c>
      <c r="G114" s="24">
        <f t="shared" si="2"/>
        <v>1538.34</v>
      </c>
      <c r="H114" s="26"/>
      <c r="I114" s="25">
        <f t="shared" si="3"/>
        <v>0</v>
      </c>
    </row>
    <row r="115" spans="1:9" x14ac:dyDescent="0.3">
      <c r="A115" s="4" t="s">
        <v>291</v>
      </c>
      <c r="B115" s="4" t="s">
        <v>845</v>
      </c>
      <c r="C115" s="4" t="s">
        <v>292</v>
      </c>
      <c r="G115" s="6"/>
      <c r="H115" s="29"/>
      <c r="I115" s="28"/>
    </row>
    <row r="116" spans="1:9" ht="14.4" x14ac:dyDescent="0.3">
      <c r="B116" s="4" t="s">
        <v>293</v>
      </c>
      <c r="C116" s="4" t="s">
        <v>294</v>
      </c>
      <c r="D116" s="4" t="s">
        <v>65</v>
      </c>
      <c r="E116" s="6">
        <v>90.6</v>
      </c>
      <c r="F116" s="6">
        <v>3.54</v>
      </c>
      <c r="G116" s="24">
        <f t="shared" si="2"/>
        <v>320.72000000000003</v>
      </c>
      <c r="H116" s="26"/>
      <c r="I116" s="25">
        <f t="shared" si="3"/>
        <v>0</v>
      </c>
    </row>
    <row r="117" spans="1:9" x14ac:dyDescent="0.3">
      <c r="A117" s="4" t="s">
        <v>295</v>
      </c>
      <c r="B117" s="4" t="s">
        <v>846</v>
      </c>
      <c r="C117" s="4" t="s">
        <v>296</v>
      </c>
      <c r="G117" s="6"/>
      <c r="H117" s="29"/>
      <c r="I117" s="28"/>
    </row>
    <row r="118" spans="1:9" ht="14.4" x14ac:dyDescent="0.3">
      <c r="A118" s="4" t="s">
        <v>297</v>
      </c>
      <c r="B118" s="4" t="s">
        <v>847</v>
      </c>
      <c r="C118" s="4" t="s">
        <v>298</v>
      </c>
      <c r="G118" s="6"/>
      <c r="H118" s="29"/>
      <c r="I118" s="28"/>
    </row>
    <row r="119" spans="1:9" ht="14.4" x14ac:dyDescent="0.3">
      <c r="B119" s="4" t="s">
        <v>299</v>
      </c>
      <c r="C119" s="4" t="s">
        <v>300</v>
      </c>
      <c r="D119" s="4" t="s">
        <v>103</v>
      </c>
      <c r="E119" s="6">
        <v>4</v>
      </c>
      <c r="F119" s="6">
        <v>250.33</v>
      </c>
      <c r="G119" s="24">
        <f t="shared" si="2"/>
        <v>1001.32</v>
      </c>
      <c r="H119" s="26"/>
      <c r="I119" s="25">
        <f t="shared" si="3"/>
        <v>0</v>
      </c>
    </row>
    <row r="120" spans="1:9" ht="14.4" x14ac:dyDescent="0.3">
      <c r="B120" s="4" t="s">
        <v>301</v>
      </c>
      <c r="C120" s="4" t="s">
        <v>302</v>
      </c>
      <c r="D120" s="4" t="s">
        <v>103</v>
      </c>
      <c r="E120" s="6">
        <v>2</v>
      </c>
      <c r="F120" s="6">
        <v>313.33</v>
      </c>
      <c r="G120" s="24">
        <f t="shared" si="2"/>
        <v>626.66</v>
      </c>
      <c r="H120" s="26"/>
      <c r="I120" s="25">
        <f t="shared" si="3"/>
        <v>0</v>
      </c>
    </row>
    <row r="121" spans="1:9" ht="14.4" x14ac:dyDescent="0.3">
      <c r="B121" s="4" t="s">
        <v>303</v>
      </c>
      <c r="C121" s="4" t="s">
        <v>304</v>
      </c>
      <c r="D121" s="4" t="s">
        <v>103</v>
      </c>
      <c r="E121" s="6">
        <v>1</v>
      </c>
      <c r="F121" s="6">
        <v>491.83</v>
      </c>
      <c r="G121" s="24">
        <f t="shared" si="2"/>
        <v>491.83</v>
      </c>
      <c r="H121" s="26"/>
      <c r="I121" s="25">
        <f t="shared" si="3"/>
        <v>0</v>
      </c>
    </row>
    <row r="122" spans="1:9" ht="14.4" x14ac:dyDescent="0.3">
      <c r="A122" s="4" t="s">
        <v>305</v>
      </c>
      <c r="B122" s="4" t="s">
        <v>848</v>
      </c>
      <c r="C122" s="4" t="s">
        <v>306</v>
      </c>
      <c r="G122" s="6"/>
      <c r="H122" s="29"/>
      <c r="I122" s="28"/>
    </row>
    <row r="123" spans="1:9" ht="14.4" x14ac:dyDescent="0.3">
      <c r="B123" s="4" t="s">
        <v>307</v>
      </c>
      <c r="C123" s="4" t="s">
        <v>308</v>
      </c>
      <c r="D123" s="4" t="s">
        <v>103</v>
      </c>
      <c r="E123" s="6">
        <v>4</v>
      </c>
      <c r="F123" s="6">
        <v>330.78</v>
      </c>
      <c r="G123" s="24">
        <f t="shared" si="2"/>
        <v>1323.12</v>
      </c>
      <c r="H123" s="26"/>
      <c r="I123" s="25">
        <f t="shared" si="3"/>
        <v>0</v>
      </c>
    </row>
    <row r="124" spans="1:9" ht="14.4" x14ac:dyDescent="0.3">
      <c r="B124" s="4" t="s">
        <v>309</v>
      </c>
      <c r="C124" s="4" t="s">
        <v>310</v>
      </c>
      <c r="D124" s="4" t="s">
        <v>103</v>
      </c>
      <c r="E124" s="6">
        <v>1</v>
      </c>
      <c r="F124" s="6">
        <v>351.58</v>
      </c>
      <c r="G124" s="24">
        <f t="shared" si="2"/>
        <v>351.58</v>
      </c>
      <c r="H124" s="26"/>
      <c r="I124" s="25">
        <f t="shared" si="3"/>
        <v>0</v>
      </c>
    </row>
    <row r="125" spans="1:9" x14ac:dyDescent="0.3">
      <c r="B125" s="4" t="s">
        <v>311</v>
      </c>
      <c r="C125" s="4" t="s">
        <v>312</v>
      </c>
      <c r="D125" s="4" t="s">
        <v>103</v>
      </c>
      <c r="E125" s="6">
        <v>4</v>
      </c>
      <c r="F125" s="6">
        <v>162.29</v>
      </c>
      <c r="G125" s="24">
        <f t="shared" si="2"/>
        <v>649.16</v>
      </c>
      <c r="H125" s="26"/>
      <c r="I125" s="25">
        <f t="shared" si="3"/>
        <v>0</v>
      </c>
    </row>
    <row r="126" spans="1:9" x14ac:dyDescent="0.3">
      <c r="B126" s="4" t="s">
        <v>313</v>
      </c>
      <c r="C126" s="4" t="s">
        <v>314</v>
      </c>
      <c r="D126" s="4" t="s">
        <v>103</v>
      </c>
      <c r="E126" s="6">
        <v>1</v>
      </c>
      <c r="F126" s="6">
        <v>308.27999999999997</v>
      </c>
      <c r="G126" s="24">
        <f t="shared" si="2"/>
        <v>308.27999999999997</v>
      </c>
      <c r="H126" s="26"/>
      <c r="I126" s="25">
        <f t="shared" si="3"/>
        <v>0</v>
      </c>
    </row>
    <row r="127" spans="1:9" x14ac:dyDescent="0.3">
      <c r="B127" s="4" t="s">
        <v>315</v>
      </c>
      <c r="C127" s="4" t="s">
        <v>316</v>
      </c>
      <c r="D127" s="4" t="s">
        <v>103</v>
      </c>
      <c r="E127" s="6">
        <v>1</v>
      </c>
      <c r="F127" s="6">
        <v>220.7</v>
      </c>
      <c r="G127" s="24">
        <f t="shared" si="2"/>
        <v>220.7</v>
      </c>
      <c r="H127" s="26"/>
      <c r="I127" s="25">
        <f t="shared" si="3"/>
        <v>0</v>
      </c>
    </row>
    <row r="128" spans="1:9" ht="14.4" x14ac:dyDescent="0.3">
      <c r="A128" s="4" t="s">
        <v>317</v>
      </c>
      <c r="B128" s="4" t="s">
        <v>849</v>
      </c>
      <c r="C128" s="4" t="s">
        <v>318</v>
      </c>
      <c r="G128" s="6"/>
      <c r="H128" s="29"/>
      <c r="I128" s="28"/>
    </row>
    <row r="129" spans="1:9" ht="14.4" x14ac:dyDescent="0.3">
      <c r="B129" s="4" t="s">
        <v>319</v>
      </c>
      <c r="C129" s="4" t="s">
        <v>320</v>
      </c>
      <c r="D129" s="4" t="s">
        <v>103</v>
      </c>
      <c r="E129" s="6">
        <v>5</v>
      </c>
      <c r="F129" s="6">
        <v>18.510000000000002</v>
      </c>
      <c r="G129" s="24">
        <f t="shared" si="2"/>
        <v>92.55</v>
      </c>
      <c r="H129" s="26"/>
      <c r="I129" s="25">
        <f t="shared" si="3"/>
        <v>0</v>
      </c>
    </row>
    <row r="130" spans="1:9" x14ac:dyDescent="0.3">
      <c r="B130" s="4" t="s">
        <v>321</v>
      </c>
      <c r="C130" s="4" t="s">
        <v>322</v>
      </c>
      <c r="D130" s="4" t="s">
        <v>103</v>
      </c>
      <c r="E130" s="6">
        <v>3</v>
      </c>
      <c r="F130" s="6">
        <v>26.68</v>
      </c>
      <c r="G130" s="24">
        <f t="shared" si="2"/>
        <v>80.040000000000006</v>
      </c>
      <c r="H130" s="26"/>
      <c r="I130" s="25">
        <f t="shared" si="3"/>
        <v>0</v>
      </c>
    </row>
    <row r="131" spans="1:9" x14ac:dyDescent="0.3">
      <c r="B131" s="4" t="s">
        <v>323</v>
      </c>
      <c r="C131" s="4" t="s">
        <v>324</v>
      </c>
      <c r="D131" s="4" t="s">
        <v>103</v>
      </c>
      <c r="E131" s="6">
        <v>4</v>
      </c>
      <c r="F131" s="6">
        <v>46.71</v>
      </c>
      <c r="G131" s="24">
        <f t="shared" si="2"/>
        <v>186.84</v>
      </c>
      <c r="H131" s="26"/>
      <c r="I131" s="25">
        <f t="shared" si="3"/>
        <v>0</v>
      </c>
    </row>
    <row r="132" spans="1:9" ht="14.4" x14ac:dyDescent="0.3">
      <c r="B132" s="4" t="s">
        <v>325</v>
      </c>
      <c r="C132" s="4" t="s">
        <v>326</v>
      </c>
      <c r="D132" s="4" t="s">
        <v>103</v>
      </c>
      <c r="E132" s="6">
        <v>6</v>
      </c>
      <c r="F132" s="6">
        <v>145.80000000000001</v>
      </c>
      <c r="G132" s="24">
        <f t="shared" si="2"/>
        <v>874.8</v>
      </c>
      <c r="H132" s="26"/>
      <c r="I132" s="25">
        <f t="shared" si="3"/>
        <v>0</v>
      </c>
    </row>
    <row r="133" spans="1:9" ht="14.4" x14ac:dyDescent="0.3">
      <c r="B133" s="4" t="s">
        <v>327</v>
      </c>
      <c r="C133" s="4" t="s">
        <v>328</v>
      </c>
      <c r="D133" s="4" t="s">
        <v>103</v>
      </c>
      <c r="E133" s="6">
        <v>4</v>
      </c>
      <c r="F133" s="6">
        <v>29.25</v>
      </c>
      <c r="G133" s="24">
        <f t="shared" si="2"/>
        <v>117</v>
      </c>
      <c r="H133" s="26"/>
      <c r="I133" s="25">
        <f t="shared" si="3"/>
        <v>0</v>
      </c>
    </row>
    <row r="134" spans="1:9" x14ac:dyDescent="0.3">
      <c r="B134" s="4" t="s">
        <v>329</v>
      </c>
      <c r="C134" s="4" t="s">
        <v>330</v>
      </c>
      <c r="D134" s="4" t="s">
        <v>103</v>
      </c>
      <c r="E134" s="6">
        <v>12</v>
      </c>
      <c r="F134" s="6">
        <v>19.63</v>
      </c>
      <c r="G134" s="24">
        <f t="shared" si="2"/>
        <v>235.56</v>
      </c>
      <c r="H134" s="26"/>
      <c r="I134" s="25">
        <f t="shared" si="3"/>
        <v>0</v>
      </c>
    </row>
    <row r="135" spans="1:9" ht="14.4" x14ac:dyDescent="0.3">
      <c r="B135" s="4" t="s">
        <v>331</v>
      </c>
      <c r="C135" s="4" t="s">
        <v>332</v>
      </c>
      <c r="D135" s="4" t="s">
        <v>103</v>
      </c>
      <c r="E135" s="6">
        <v>4</v>
      </c>
      <c r="F135" s="6">
        <v>18.25</v>
      </c>
      <c r="G135" s="24">
        <f t="shared" si="2"/>
        <v>73</v>
      </c>
      <c r="H135" s="26"/>
      <c r="I135" s="25">
        <f t="shared" si="3"/>
        <v>0</v>
      </c>
    </row>
    <row r="136" spans="1:9" ht="14.4" x14ac:dyDescent="0.3">
      <c r="B136" s="4" t="s">
        <v>333</v>
      </c>
      <c r="C136" s="4" t="s">
        <v>334</v>
      </c>
      <c r="D136" s="4" t="s">
        <v>61</v>
      </c>
      <c r="E136" s="6">
        <v>2.4</v>
      </c>
      <c r="F136" s="6">
        <v>566.05999999999995</v>
      </c>
      <c r="G136" s="24">
        <f t="shared" si="2"/>
        <v>1358.54</v>
      </c>
      <c r="H136" s="26"/>
      <c r="I136" s="25">
        <f t="shared" si="3"/>
        <v>0</v>
      </c>
    </row>
    <row r="137" spans="1:9" ht="14.4" x14ac:dyDescent="0.3">
      <c r="B137" s="4" t="s">
        <v>335</v>
      </c>
      <c r="C137" s="4" t="s">
        <v>336</v>
      </c>
      <c r="D137" s="4" t="s">
        <v>103</v>
      </c>
      <c r="E137" s="6">
        <v>2</v>
      </c>
      <c r="F137" s="6">
        <v>58.04</v>
      </c>
      <c r="G137" s="24">
        <f t="shared" si="2"/>
        <v>116.08</v>
      </c>
      <c r="H137" s="26"/>
      <c r="I137" s="25">
        <f t="shared" si="3"/>
        <v>0</v>
      </c>
    </row>
    <row r="138" spans="1:9" ht="14.4" x14ac:dyDescent="0.3">
      <c r="A138" s="4" t="s">
        <v>337</v>
      </c>
      <c r="B138" s="4" t="s">
        <v>850</v>
      </c>
      <c r="C138" s="4" t="s">
        <v>338</v>
      </c>
      <c r="G138" s="6"/>
      <c r="H138" s="29"/>
      <c r="I138" s="28"/>
    </row>
    <row r="139" spans="1:9" ht="14.4" x14ac:dyDescent="0.3">
      <c r="A139" s="4" t="s">
        <v>339</v>
      </c>
      <c r="B139" s="4" t="s">
        <v>851</v>
      </c>
      <c r="C139" s="4" t="s">
        <v>340</v>
      </c>
      <c r="G139" s="6"/>
      <c r="H139" s="29"/>
      <c r="I139" s="28"/>
    </row>
    <row r="140" spans="1:9" ht="14.4" x14ac:dyDescent="0.3">
      <c r="A140" s="4" t="s">
        <v>341</v>
      </c>
      <c r="B140" s="4" t="s">
        <v>852</v>
      </c>
      <c r="C140" s="4" t="s">
        <v>125</v>
      </c>
      <c r="G140" s="6"/>
      <c r="H140" s="29"/>
      <c r="I140" s="28"/>
    </row>
    <row r="141" spans="1:9" x14ac:dyDescent="0.3">
      <c r="B141" s="4" t="s">
        <v>342</v>
      </c>
      <c r="C141" s="4" t="s">
        <v>159</v>
      </c>
      <c r="D141" s="4" t="s">
        <v>35</v>
      </c>
      <c r="E141" s="6">
        <v>200</v>
      </c>
      <c r="F141" s="6">
        <v>29.25</v>
      </c>
      <c r="G141" s="24">
        <f t="shared" ref="G141:G203" si="4">ROUND(E141*F141,2)</f>
        <v>5850</v>
      </c>
      <c r="H141" s="26"/>
      <c r="I141" s="25">
        <f t="shared" ref="I141:I203" si="5">ROUND(E141*H141,2)</f>
        <v>0</v>
      </c>
    </row>
    <row r="142" spans="1:9" ht="14.4" x14ac:dyDescent="0.3">
      <c r="A142" s="4" t="s">
        <v>343</v>
      </c>
      <c r="B142" s="4" t="s">
        <v>853</v>
      </c>
      <c r="C142" s="4" t="s">
        <v>854</v>
      </c>
      <c r="G142" s="6"/>
      <c r="H142" s="29"/>
      <c r="I142" s="28"/>
    </row>
    <row r="143" spans="1:9" x14ac:dyDescent="0.3">
      <c r="B143" s="4" t="s">
        <v>344</v>
      </c>
      <c r="C143" s="4" t="s">
        <v>345</v>
      </c>
      <c r="D143" s="4" t="s">
        <v>63</v>
      </c>
      <c r="E143" s="6">
        <v>34.799999999999997</v>
      </c>
      <c r="F143" s="6">
        <v>10.96</v>
      </c>
      <c r="G143" s="24">
        <f t="shared" si="4"/>
        <v>381.41</v>
      </c>
      <c r="H143" s="26"/>
      <c r="I143" s="25">
        <f t="shared" si="5"/>
        <v>0</v>
      </c>
    </row>
    <row r="144" spans="1:9" ht="14.4" x14ac:dyDescent="0.3">
      <c r="A144" s="4" t="s">
        <v>346</v>
      </c>
      <c r="B144" s="4" t="s">
        <v>855</v>
      </c>
      <c r="C144" s="4" t="s">
        <v>856</v>
      </c>
      <c r="G144" s="6"/>
      <c r="H144" s="29"/>
      <c r="I144" s="28"/>
    </row>
    <row r="145" spans="1:9" ht="14.4" x14ac:dyDescent="0.3">
      <c r="B145" s="4" t="s">
        <v>347</v>
      </c>
      <c r="C145" s="4" t="s">
        <v>348</v>
      </c>
      <c r="D145" s="4" t="s">
        <v>103</v>
      </c>
      <c r="E145" s="6">
        <v>17</v>
      </c>
      <c r="F145" s="6">
        <v>60.58</v>
      </c>
      <c r="G145" s="24">
        <f t="shared" si="4"/>
        <v>1029.8599999999999</v>
      </c>
      <c r="H145" s="26"/>
      <c r="I145" s="25">
        <f t="shared" si="5"/>
        <v>0</v>
      </c>
    </row>
    <row r="146" spans="1:9" x14ac:dyDescent="0.3">
      <c r="B146" s="4" t="s">
        <v>349</v>
      </c>
      <c r="C146" s="4" t="s">
        <v>350</v>
      </c>
      <c r="D146" s="4" t="s">
        <v>63</v>
      </c>
      <c r="E146" s="6">
        <v>7.55</v>
      </c>
      <c r="F146" s="6">
        <v>119.93</v>
      </c>
      <c r="G146" s="24">
        <f t="shared" si="4"/>
        <v>905.47</v>
      </c>
      <c r="H146" s="26"/>
      <c r="I146" s="25">
        <f t="shared" si="5"/>
        <v>0</v>
      </c>
    </row>
    <row r="147" spans="1:9" ht="14.4" x14ac:dyDescent="0.3">
      <c r="B147" s="4" t="s">
        <v>351</v>
      </c>
      <c r="C147" s="4" t="s">
        <v>352</v>
      </c>
      <c r="D147" s="4" t="s">
        <v>65</v>
      </c>
      <c r="E147" s="6">
        <v>230.51</v>
      </c>
      <c r="F147" s="6">
        <v>2.87</v>
      </c>
      <c r="G147" s="24">
        <f t="shared" si="4"/>
        <v>661.56</v>
      </c>
      <c r="H147" s="26"/>
      <c r="I147" s="25">
        <f t="shared" si="5"/>
        <v>0</v>
      </c>
    </row>
    <row r="148" spans="1:9" x14ac:dyDescent="0.3">
      <c r="B148" s="4" t="s">
        <v>353</v>
      </c>
      <c r="C148" s="4" t="s">
        <v>354</v>
      </c>
      <c r="D148" s="4" t="s">
        <v>63</v>
      </c>
      <c r="E148" s="6">
        <v>0.8</v>
      </c>
      <c r="F148" s="6">
        <v>119.93</v>
      </c>
      <c r="G148" s="24">
        <f t="shared" si="4"/>
        <v>95.94</v>
      </c>
      <c r="H148" s="26"/>
      <c r="I148" s="25">
        <f t="shared" si="5"/>
        <v>0</v>
      </c>
    </row>
    <row r="149" spans="1:9" ht="14.4" x14ac:dyDescent="0.3">
      <c r="B149" s="4" t="s">
        <v>355</v>
      </c>
      <c r="C149" s="4" t="s">
        <v>356</v>
      </c>
      <c r="D149" s="4" t="s">
        <v>65</v>
      </c>
      <c r="E149" s="6">
        <v>287.64</v>
      </c>
      <c r="F149" s="6">
        <v>2.87</v>
      </c>
      <c r="G149" s="24">
        <f t="shared" si="4"/>
        <v>825.53</v>
      </c>
      <c r="H149" s="26"/>
      <c r="I149" s="25">
        <f t="shared" si="5"/>
        <v>0</v>
      </c>
    </row>
    <row r="150" spans="1:9" ht="14.4" x14ac:dyDescent="0.3">
      <c r="B150" s="4" t="s">
        <v>357</v>
      </c>
      <c r="C150" s="4" t="s">
        <v>358</v>
      </c>
      <c r="D150" s="4" t="s">
        <v>35</v>
      </c>
      <c r="E150" s="6">
        <v>200</v>
      </c>
      <c r="F150" s="6">
        <v>171.23</v>
      </c>
      <c r="G150" s="24">
        <f t="shared" si="4"/>
        <v>34246</v>
      </c>
      <c r="H150" s="26"/>
      <c r="I150" s="25">
        <f t="shared" si="5"/>
        <v>0</v>
      </c>
    </row>
    <row r="151" spans="1:9" ht="14.4" x14ac:dyDescent="0.3">
      <c r="A151" s="4" t="s">
        <v>359</v>
      </c>
      <c r="B151" s="4" t="s">
        <v>857</v>
      </c>
      <c r="C151" s="4" t="s">
        <v>858</v>
      </c>
      <c r="G151" s="6"/>
      <c r="H151" s="29"/>
      <c r="I151" s="28"/>
    </row>
    <row r="152" spans="1:9" ht="14.4" x14ac:dyDescent="0.3">
      <c r="B152" s="4" t="s">
        <v>360</v>
      </c>
      <c r="C152" s="4" t="s">
        <v>361</v>
      </c>
      <c r="D152" s="4" t="s">
        <v>65</v>
      </c>
      <c r="E152" s="6">
        <v>2417.85</v>
      </c>
      <c r="F152" s="6">
        <v>3.54</v>
      </c>
      <c r="G152" s="24">
        <f t="shared" si="4"/>
        <v>8559.19</v>
      </c>
      <c r="H152" s="26"/>
      <c r="I152" s="25">
        <f t="shared" si="5"/>
        <v>0</v>
      </c>
    </row>
    <row r="153" spans="1:9" ht="14.4" x14ac:dyDescent="0.3">
      <c r="B153" s="4" t="s">
        <v>362</v>
      </c>
      <c r="C153" s="4" t="s">
        <v>363</v>
      </c>
      <c r="D153" s="4" t="s">
        <v>65</v>
      </c>
      <c r="E153" s="6">
        <v>7794.8</v>
      </c>
      <c r="F153" s="6">
        <v>3.54</v>
      </c>
      <c r="G153" s="24">
        <f t="shared" si="4"/>
        <v>27593.59</v>
      </c>
      <c r="H153" s="26"/>
      <c r="I153" s="25">
        <f t="shared" si="5"/>
        <v>0</v>
      </c>
    </row>
    <row r="154" spans="1:9" ht="14.4" x14ac:dyDescent="0.3">
      <c r="B154" s="4" t="s">
        <v>364</v>
      </c>
      <c r="C154" s="4" t="s">
        <v>365</v>
      </c>
      <c r="D154" s="4" t="s">
        <v>35</v>
      </c>
      <c r="E154" s="6">
        <v>162.47999999999999</v>
      </c>
      <c r="F154" s="6">
        <v>137.19</v>
      </c>
      <c r="G154" s="24">
        <f t="shared" si="4"/>
        <v>22290.63</v>
      </c>
      <c r="H154" s="26"/>
      <c r="I154" s="25">
        <f t="shared" si="5"/>
        <v>0</v>
      </c>
    </row>
    <row r="155" spans="1:9" x14ac:dyDescent="0.3">
      <c r="B155" s="4" t="s">
        <v>366</v>
      </c>
      <c r="C155" s="4" t="s">
        <v>367</v>
      </c>
      <c r="D155" s="4" t="s">
        <v>103</v>
      </c>
      <c r="E155" s="6">
        <v>1</v>
      </c>
      <c r="F155" s="6">
        <v>1428.33</v>
      </c>
      <c r="G155" s="24">
        <f t="shared" si="4"/>
        <v>1428.33</v>
      </c>
      <c r="H155" s="26"/>
      <c r="I155" s="25">
        <f t="shared" si="5"/>
        <v>0</v>
      </c>
    </row>
    <row r="156" spans="1:9" ht="14.4" x14ac:dyDescent="0.3">
      <c r="A156" s="4" t="s">
        <v>31</v>
      </c>
      <c r="B156" s="4" t="s">
        <v>859</v>
      </c>
      <c r="C156" s="4" t="s">
        <v>860</v>
      </c>
      <c r="G156" s="6"/>
      <c r="H156" s="29"/>
      <c r="I156" s="28"/>
    </row>
    <row r="157" spans="1:9" x14ac:dyDescent="0.3">
      <c r="A157" s="4" t="s">
        <v>43</v>
      </c>
      <c r="B157" s="4" t="s">
        <v>861</v>
      </c>
      <c r="C157" s="4" t="s">
        <v>472</v>
      </c>
      <c r="G157" s="6"/>
      <c r="H157" s="29"/>
      <c r="I157" s="28"/>
    </row>
    <row r="158" spans="1:9" ht="14.4" x14ac:dyDescent="0.3">
      <c r="A158" s="4" t="s">
        <v>370</v>
      </c>
      <c r="B158" s="4" t="s">
        <v>862</v>
      </c>
      <c r="C158" s="4" t="s">
        <v>474</v>
      </c>
      <c r="G158" s="6"/>
      <c r="H158" s="29"/>
      <c r="I158" s="28"/>
    </row>
    <row r="159" spans="1:9" x14ac:dyDescent="0.3">
      <c r="B159" s="4" t="s">
        <v>475</v>
      </c>
      <c r="C159" s="4" t="s">
        <v>476</v>
      </c>
      <c r="D159" s="4" t="s">
        <v>103</v>
      </c>
      <c r="E159" s="6">
        <v>2</v>
      </c>
      <c r="F159" s="6">
        <v>1673.28</v>
      </c>
      <c r="G159" s="24">
        <f t="shared" si="4"/>
        <v>3346.56</v>
      </c>
      <c r="H159" s="26"/>
      <c r="I159" s="25">
        <f t="shared" si="5"/>
        <v>0</v>
      </c>
    </row>
    <row r="160" spans="1:9" ht="14.4" x14ac:dyDescent="0.3">
      <c r="A160" s="4" t="s">
        <v>376</v>
      </c>
      <c r="B160" s="4" t="s">
        <v>863</v>
      </c>
      <c r="C160" s="4" t="s">
        <v>478</v>
      </c>
      <c r="G160" s="6"/>
      <c r="H160" s="29"/>
      <c r="I160" s="28"/>
    </row>
    <row r="161" spans="1:9" x14ac:dyDescent="0.3">
      <c r="B161" s="4" t="s">
        <v>479</v>
      </c>
      <c r="C161" s="4" t="s">
        <v>480</v>
      </c>
      <c r="D161" s="4" t="s">
        <v>103</v>
      </c>
      <c r="E161" s="6">
        <v>1</v>
      </c>
      <c r="F161" s="6">
        <v>2422.69</v>
      </c>
      <c r="G161" s="24">
        <f t="shared" si="4"/>
        <v>2422.69</v>
      </c>
      <c r="H161" s="26"/>
      <c r="I161" s="25">
        <f t="shared" si="5"/>
        <v>0</v>
      </c>
    </row>
    <row r="162" spans="1:9" ht="14.4" x14ac:dyDescent="0.3">
      <c r="B162" s="4" t="s">
        <v>481</v>
      </c>
      <c r="C162" s="4" t="s">
        <v>482</v>
      </c>
      <c r="D162" s="4" t="s">
        <v>103</v>
      </c>
      <c r="E162" s="6">
        <v>1</v>
      </c>
      <c r="F162" s="6">
        <v>4650.09</v>
      </c>
      <c r="G162" s="24">
        <f t="shared" si="4"/>
        <v>4650.09</v>
      </c>
      <c r="H162" s="26"/>
      <c r="I162" s="25">
        <f t="shared" si="5"/>
        <v>0</v>
      </c>
    </row>
    <row r="163" spans="1:9" x14ac:dyDescent="0.3">
      <c r="B163" s="4" t="s">
        <v>483</v>
      </c>
      <c r="C163" s="4" t="s">
        <v>484</v>
      </c>
      <c r="D163" s="4" t="s">
        <v>103</v>
      </c>
      <c r="E163" s="6">
        <v>1</v>
      </c>
      <c r="F163" s="6">
        <v>11242.09</v>
      </c>
      <c r="G163" s="24">
        <f t="shared" si="4"/>
        <v>11242.09</v>
      </c>
      <c r="H163" s="26"/>
      <c r="I163" s="25">
        <f t="shared" si="5"/>
        <v>0</v>
      </c>
    </row>
    <row r="164" spans="1:9" x14ac:dyDescent="0.3">
      <c r="B164" s="4" t="s">
        <v>485</v>
      </c>
      <c r="C164" s="4" t="s">
        <v>486</v>
      </c>
      <c r="D164" s="4" t="s">
        <v>103</v>
      </c>
      <c r="E164" s="6">
        <v>1</v>
      </c>
      <c r="F164" s="6">
        <v>2210.73</v>
      </c>
      <c r="G164" s="24">
        <f t="shared" si="4"/>
        <v>2210.73</v>
      </c>
      <c r="H164" s="26"/>
      <c r="I164" s="25">
        <f t="shared" si="5"/>
        <v>0</v>
      </c>
    </row>
    <row r="165" spans="1:9" x14ac:dyDescent="0.3">
      <c r="B165" s="4" t="s">
        <v>487</v>
      </c>
      <c r="C165" s="4" t="s">
        <v>488</v>
      </c>
      <c r="D165" s="4" t="s">
        <v>103</v>
      </c>
      <c r="E165" s="6">
        <v>1</v>
      </c>
      <c r="F165" s="6">
        <v>815.08</v>
      </c>
      <c r="G165" s="24">
        <f t="shared" si="4"/>
        <v>815.08</v>
      </c>
      <c r="H165" s="26"/>
      <c r="I165" s="25">
        <f t="shared" si="5"/>
        <v>0</v>
      </c>
    </row>
    <row r="166" spans="1:9" x14ac:dyDescent="0.3">
      <c r="B166" s="4" t="s">
        <v>489</v>
      </c>
      <c r="C166" s="4" t="s">
        <v>490</v>
      </c>
      <c r="D166" s="4" t="s">
        <v>103</v>
      </c>
      <c r="E166" s="6">
        <v>1</v>
      </c>
      <c r="F166" s="6">
        <v>393.44</v>
      </c>
      <c r="G166" s="24">
        <f t="shared" si="4"/>
        <v>393.44</v>
      </c>
      <c r="H166" s="26"/>
      <c r="I166" s="25">
        <f t="shared" si="5"/>
        <v>0</v>
      </c>
    </row>
    <row r="167" spans="1:9" ht="14.4" x14ac:dyDescent="0.3">
      <c r="B167" s="4" t="s">
        <v>491</v>
      </c>
      <c r="C167" s="4" t="s">
        <v>492</v>
      </c>
      <c r="D167" s="4" t="s">
        <v>103</v>
      </c>
      <c r="E167" s="6">
        <v>1</v>
      </c>
      <c r="F167" s="6">
        <v>11726.18</v>
      </c>
      <c r="G167" s="24">
        <f t="shared" si="4"/>
        <v>11726.18</v>
      </c>
      <c r="H167" s="26"/>
      <c r="I167" s="25">
        <f t="shared" si="5"/>
        <v>0</v>
      </c>
    </row>
    <row r="168" spans="1:9" ht="14.4" x14ac:dyDescent="0.3">
      <c r="B168" s="4" t="s">
        <v>493</v>
      </c>
      <c r="C168" s="4" t="s">
        <v>494</v>
      </c>
      <c r="D168" s="4" t="s">
        <v>103</v>
      </c>
      <c r="E168" s="6">
        <v>1</v>
      </c>
      <c r="F168" s="6">
        <v>1919.91</v>
      </c>
      <c r="G168" s="24">
        <f t="shared" si="4"/>
        <v>1919.91</v>
      </c>
      <c r="H168" s="26"/>
      <c r="I168" s="25">
        <f t="shared" si="5"/>
        <v>0</v>
      </c>
    </row>
    <row r="169" spans="1:9" ht="14.4" x14ac:dyDescent="0.3">
      <c r="B169" s="4" t="s">
        <v>495</v>
      </c>
      <c r="C169" s="4" t="s">
        <v>496</v>
      </c>
      <c r="D169" s="4" t="s">
        <v>103</v>
      </c>
      <c r="E169" s="6">
        <v>3</v>
      </c>
      <c r="F169" s="6">
        <v>10741.78</v>
      </c>
      <c r="G169" s="24">
        <f t="shared" si="4"/>
        <v>32225.34</v>
      </c>
      <c r="H169" s="26"/>
      <c r="I169" s="25">
        <f t="shared" si="5"/>
        <v>0</v>
      </c>
    </row>
    <row r="170" spans="1:9" ht="14.4" x14ac:dyDescent="0.3">
      <c r="B170" s="4" t="s">
        <v>497</v>
      </c>
      <c r="C170" s="4" t="s">
        <v>498</v>
      </c>
      <c r="D170" s="4" t="s">
        <v>103</v>
      </c>
      <c r="E170" s="6">
        <v>1</v>
      </c>
      <c r="F170" s="6">
        <v>3418.08</v>
      </c>
      <c r="G170" s="24">
        <f t="shared" si="4"/>
        <v>3418.08</v>
      </c>
      <c r="H170" s="26"/>
      <c r="I170" s="25">
        <f t="shared" si="5"/>
        <v>0</v>
      </c>
    </row>
    <row r="171" spans="1:9" x14ac:dyDescent="0.3">
      <c r="B171" s="4" t="s">
        <v>499</v>
      </c>
      <c r="C171" s="4" t="s">
        <v>500</v>
      </c>
      <c r="D171" s="4" t="s">
        <v>103</v>
      </c>
      <c r="E171" s="6">
        <v>1</v>
      </c>
      <c r="F171" s="6">
        <v>393.68</v>
      </c>
      <c r="G171" s="24">
        <f t="shared" si="4"/>
        <v>393.68</v>
      </c>
      <c r="H171" s="26"/>
      <c r="I171" s="25">
        <f t="shared" si="5"/>
        <v>0</v>
      </c>
    </row>
    <row r="172" spans="1:9" ht="14.4" x14ac:dyDescent="0.3">
      <c r="B172" s="4" t="s">
        <v>501</v>
      </c>
      <c r="C172" s="4" t="s">
        <v>502</v>
      </c>
      <c r="D172" s="4" t="s">
        <v>103</v>
      </c>
      <c r="E172" s="6">
        <v>1</v>
      </c>
      <c r="F172" s="6">
        <v>1105.1500000000001</v>
      </c>
      <c r="G172" s="24">
        <f t="shared" si="4"/>
        <v>1105.1500000000001</v>
      </c>
      <c r="H172" s="26"/>
      <c r="I172" s="25">
        <f t="shared" si="5"/>
        <v>0</v>
      </c>
    </row>
    <row r="173" spans="1:9" x14ac:dyDescent="0.3">
      <c r="A173" s="4" t="s">
        <v>864</v>
      </c>
      <c r="B173" s="4" t="s">
        <v>865</v>
      </c>
      <c r="C173" s="4" t="s">
        <v>503</v>
      </c>
      <c r="G173" s="6"/>
      <c r="H173" s="29"/>
      <c r="I173" s="28"/>
    </row>
    <row r="174" spans="1:9" x14ac:dyDescent="0.3">
      <c r="B174" s="4" t="s">
        <v>504</v>
      </c>
      <c r="C174" s="4" t="s">
        <v>505</v>
      </c>
      <c r="D174" s="4" t="s">
        <v>61</v>
      </c>
      <c r="E174" s="6">
        <v>59.4</v>
      </c>
      <c r="F174" s="6">
        <v>27.11</v>
      </c>
      <c r="G174" s="24">
        <f t="shared" si="4"/>
        <v>1610.33</v>
      </c>
      <c r="H174" s="26"/>
      <c r="I174" s="25">
        <f t="shared" si="5"/>
        <v>0</v>
      </c>
    </row>
    <row r="175" spans="1:9" x14ac:dyDescent="0.3">
      <c r="B175" s="4" t="s">
        <v>506</v>
      </c>
      <c r="C175" s="4" t="s">
        <v>507</v>
      </c>
      <c r="D175" s="4" t="s">
        <v>61</v>
      </c>
      <c r="E175" s="6">
        <v>8.8000000000000007</v>
      </c>
      <c r="F175" s="6">
        <v>33.630000000000003</v>
      </c>
      <c r="G175" s="24">
        <f t="shared" si="4"/>
        <v>295.94</v>
      </c>
      <c r="H175" s="26"/>
      <c r="I175" s="25">
        <f t="shared" si="5"/>
        <v>0</v>
      </c>
    </row>
    <row r="176" spans="1:9" x14ac:dyDescent="0.3">
      <c r="B176" s="4" t="s">
        <v>508</v>
      </c>
      <c r="C176" s="4" t="s">
        <v>509</v>
      </c>
      <c r="D176" s="4" t="s">
        <v>103</v>
      </c>
      <c r="E176" s="6">
        <v>4</v>
      </c>
      <c r="F176" s="6">
        <v>17.260000000000002</v>
      </c>
      <c r="G176" s="24">
        <f t="shared" si="4"/>
        <v>69.040000000000006</v>
      </c>
      <c r="H176" s="26"/>
      <c r="I176" s="25">
        <f t="shared" si="5"/>
        <v>0</v>
      </c>
    </row>
    <row r="177" spans="1:9" x14ac:dyDescent="0.3">
      <c r="B177" s="4" t="s">
        <v>510</v>
      </c>
      <c r="C177" s="4" t="s">
        <v>511</v>
      </c>
      <c r="D177" s="4" t="s">
        <v>61</v>
      </c>
      <c r="E177" s="6">
        <v>70.400000000000006</v>
      </c>
      <c r="F177" s="6">
        <v>23.39</v>
      </c>
      <c r="G177" s="24">
        <f t="shared" si="4"/>
        <v>1646.66</v>
      </c>
      <c r="H177" s="26"/>
      <c r="I177" s="25">
        <f t="shared" si="5"/>
        <v>0</v>
      </c>
    </row>
    <row r="178" spans="1:9" x14ac:dyDescent="0.3">
      <c r="B178" s="4" t="s">
        <v>512</v>
      </c>
      <c r="C178" s="4" t="s">
        <v>513</v>
      </c>
      <c r="D178" s="4" t="s">
        <v>61</v>
      </c>
      <c r="E178" s="6">
        <v>61.6</v>
      </c>
      <c r="F178" s="6">
        <v>28.68</v>
      </c>
      <c r="G178" s="24">
        <f t="shared" si="4"/>
        <v>1766.69</v>
      </c>
      <c r="H178" s="26"/>
      <c r="I178" s="25">
        <f t="shared" si="5"/>
        <v>0</v>
      </c>
    </row>
    <row r="179" spans="1:9" x14ac:dyDescent="0.3">
      <c r="B179" s="4" t="s">
        <v>514</v>
      </c>
      <c r="C179" s="4" t="s">
        <v>515</v>
      </c>
      <c r="D179" s="4" t="s">
        <v>61</v>
      </c>
      <c r="E179" s="6">
        <v>8.8000000000000007</v>
      </c>
      <c r="F179" s="6">
        <v>30.36</v>
      </c>
      <c r="G179" s="24">
        <f t="shared" si="4"/>
        <v>267.17</v>
      </c>
      <c r="H179" s="26"/>
      <c r="I179" s="25">
        <f t="shared" si="5"/>
        <v>0</v>
      </c>
    </row>
    <row r="180" spans="1:9" x14ac:dyDescent="0.3">
      <c r="B180" s="4" t="s">
        <v>516</v>
      </c>
      <c r="C180" s="4" t="s">
        <v>517</v>
      </c>
      <c r="D180" s="4" t="s">
        <v>61</v>
      </c>
      <c r="E180" s="6">
        <v>8.8000000000000007</v>
      </c>
      <c r="F180" s="6">
        <v>33.26</v>
      </c>
      <c r="G180" s="24">
        <f t="shared" si="4"/>
        <v>292.69</v>
      </c>
      <c r="H180" s="26"/>
      <c r="I180" s="25">
        <f t="shared" si="5"/>
        <v>0</v>
      </c>
    </row>
    <row r="181" spans="1:9" x14ac:dyDescent="0.3">
      <c r="A181" s="4" t="s">
        <v>866</v>
      </c>
      <c r="B181" s="4" t="s">
        <v>867</v>
      </c>
      <c r="C181" s="4" t="s">
        <v>518</v>
      </c>
      <c r="G181" s="6"/>
      <c r="H181" s="29"/>
      <c r="I181" s="28"/>
    </row>
    <row r="182" spans="1:9" ht="14.4" x14ac:dyDescent="0.3">
      <c r="B182" s="4" t="s">
        <v>519</v>
      </c>
      <c r="C182" s="4" t="s">
        <v>520</v>
      </c>
      <c r="D182" s="4" t="s">
        <v>35</v>
      </c>
      <c r="E182" s="6">
        <v>183.6</v>
      </c>
      <c r="F182" s="6">
        <v>56.94</v>
      </c>
      <c r="G182" s="24">
        <f t="shared" si="4"/>
        <v>10454.18</v>
      </c>
      <c r="H182" s="26"/>
      <c r="I182" s="25">
        <f t="shared" si="5"/>
        <v>0</v>
      </c>
    </row>
    <row r="183" spans="1:9" x14ac:dyDescent="0.3">
      <c r="B183" s="4" t="s">
        <v>521</v>
      </c>
      <c r="C183" s="4" t="s">
        <v>522</v>
      </c>
      <c r="D183" s="4" t="s">
        <v>103</v>
      </c>
      <c r="E183" s="6">
        <v>14</v>
      </c>
      <c r="F183" s="6">
        <v>106.56</v>
      </c>
      <c r="G183" s="24">
        <f t="shared" si="4"/>
        <v>1491.84</v>
      </c>
      <c r="H183" s="26"/>
      <c r="I183" s="25">
        <f t="shared" si="5"/>
        <v>0</v>
      </c>
    </row>
    <row r="184" spans="1:9" ht="14.4" x14ac:dyDescent="0.3">
      <c r="B184" s="4" t="s">
        <v>523</v>
      </c>
      <c r="C184" s="4" t="s">
        <v>524</v>
      </c>
      <c r="D184" s="4" t="s">
        <v>103</v>
      </c>
      <c r="E184" s="6">
        <v>19</v>
      </c>
      <c r="F184" s="6">
        <v>106.56</v>
      </c>
      <c r="G184" s="24">
        <f t="shared" si="4"/>
        <v>2024.64</v>
      </c>
      <c r="H184" s="26"/>
      <c r="I184" s="25">
        <f t="shared" si="5"/>
        <v>0</v>
      </c>
    </row>
    <row r="185" spans="1:9" ht="14.4" x14ac:dyDescent="0.3">
      <c r="B185" s="4" t="s">
        <v>525</v>
      </c>
      <c r="C185" s="4" t="s">
        <v>526</v>
      </c>
      <c r="D185" s="4" t="s">
        <v>103</v>
      </c>
      <c r="E185" s="6">
        <v>3</v>
      </c>
      <c r="F185" s="6">
        <v>144.68</v>
      </c>
      <c r="G185" s="24">
        <f t="shared" si="4"/>
        <v>434.04</v>
      </c>
      <c r="H185" s="26"/>
      <c r="I185" s="25">
        <f t="shared" si="5"/>
        <v>0</v>
      </c>
    </row>
    <row r="186" spans="1:9" ht="14.4" x14ac:dyDescent="0.3">
      <c r="B186" s="4" t="s">
        <v>527</v>
      </c>
      <c r="C186" s="4" t="s">
        <v>528</v>
      </c>
      <c r="D186" s="4" t="s">
        <v>103</v>
      </c>
      <c r="E186" s="6">
        <v>1</v>
      </c>
      <c r="F186" s="6">
        <v>117.17</v>
      </c>
      <c r="G186" s="24">
        <f t="shared" si="4"/>
        <v>117.17</v>
      </c>
      <c r="H186" s="26"/>
      <c r="I186" s="25">
        <f t="shared" si="5"/>
        <v>0</v>
      </c>
    </row>
    <row r="187" spans="1:9" x14ac:dyDescent="0.3">
      <c r="B187" s="4" t="s">
        <v>529</v>
      </c>
      <c r="C187" s="4" t="s">
        <v>530</v>
      </c>
      <c r="D187" s="4" t="s">
        <v>103</v>
      </c>
      <c r="E187" s="6">
        <v>6</v>
      </c>
      <c r="F187" s="6">
        <v>66.400000000000006</v>
      </c>
      <c r="G187" s="24">
        <f t="shared" si="4"/>
        <v>398.4</v>
      </c>
      <c r="H187" s="26"/>
      <c r="I187" s="25">
        <f t="shared" si="5"/>
        <v>0</v>
      </c>
    </row>
    <row r="188" spans="1:9" ht="14.4" x14ac:dyDescent="0.3">
      <c r="B188" s="4" t="s">
        <v>531</v>
      </c>
      <c r="C188" s="4" t="s">
        <v>532</v>
      </c>
      <c r="D188" s="4" t="s">
        <v>103</v>
      </c>
      <c r="E188" s="6">
        <v>23</v>
      </c>
      <c r="F188" s="6">
        <v>211.11</v>
      </c>
      <c r="G188" s="24">
        <f t="shared" si="4"/>
        <v>4855.53</v>
      </c>
      <c r="H188" s="26"/>
      <c r="I188" s="25">
        <f t="shared" si="5"/>
        <v>0</v>
      </c>
    </row>
    <row r="189" spans="1:9" ht="14.4" x14ac:dyDescent="0.3">
      <c r="B189" s="4" t="s">
        <v>533</v>
      </c>
      <c r="C189" s="4" t="s">
        <v>534</v>
      </c>
      <c r="D189" s="4" t="s">
        <v>103</v>
      </c>
      <c r="E189" s="6">
        <v>2</v>
      </c>
      <c r="F189" s="6">
        <v>168.18</v>
      </c>
      <c r="G189" s="24">
        <f t="shared" si="4"/>
        <v>336.36</v>
      </c>
      <c r="H189" s="26"/>
      <c r="I189" s="25">
        <f t="shared" si="5"/>
        <v>0</v>
      </c>
    </row>
    <row r="190" spans="1:9" ht="14.4" x14ac:dyDescent="0.3">
      <c r="B190" s="4" t="s">
        <v>535</v>
      </c>
      <c r="C190" s="4" t="s">
        <v>536</v>
      </c>
      <c r="D190" s="4" t="s">
        <v>103</v>
      </c>
      <c r="E190" s="6">
        <v>11</v>
      </c>
      <c r="F190" s="6">
        <v>83.36</v>
      </c>
      <c r="G190" s="24">
        <f t="shared" si="4"/>
        <v>916.96</v>
      </c>
      <c r="H190" s="26"/>
      <c r="I190" s="25">
        <f t="shared" si="5"/>
        <v>0</v>
      </c>
    </row>
    <row r="191" spans="1:9" ht="14.4" x14ac:dyDescent="0.3">
      <c r="B191" s="4" t="s">
        <v>537</v>
      </c>
      <c r="C191" s="4" t="s">
        <v>538</v>
      </c>
      <c r="D191" s="4" t="s">
        <v>103</v>
      </c>
      <c r="E191" s="6">
        <v>1</v>
      </c>
      <c r="F191" s="6">
        <v>544.4</v>
      </c>
      <c r="G191" s="24">
        <f t="shared" si="4"/>
        <v>544.4</v>
      </c>
      <c r="H191" s="26"/>
      <c r="I191" s="25">
        <f t="shared" si="5"/>
        <v>0</v>
      </c>
    </row>
    <row r="192" spans="1:9" ht="14.4" x14ac:dyDescent="0.3">
      <c r="B192" s="4" t="s">
        <v>539</v>
      </c>
      <c r="C192" s="4" t="s">
        <v>540</v>
      </c>
      <c r="D192" s="4" t="s">
        <v>103</v>
      </c>
      <c r="E192" s="6">
        <v>1</v>
      </c>
      <c r="F192" s="6">
        <v>549.80999999999995</v>
      </c>
      <c r="G192" s="24">
        <f t="shared" si="4"/>
        <v>549.80999999999995</v>
      </c>
      <c r="H192" s="26"/>
      <c r="I192" s="25">
        <f t="shared" si="5"/>
        <v>0</v>
      </c>
    </row>
    <row r="193" spans="1:9" ht="14.4" x14ac:dyDescent="0.3">
      <c r="B193" s="4" t="s">
        <v>541</v>
      </c>
      <c r="C193" s="4" t="s">
        <v>542</v>
      </c>
      <c r="D193" s="4" t="s">
        <v>103</v>
      </c>
      <c r="E193" s="6">
        <v>1</v>
      </c>
      <c r="F193" s="6">
        <v>558.77</v>
      </c>
      <c r="G193" s="24">
        <f t="shared" si="4"/>
        <v>558.77</v>
      </c>
      <c r="H193" s="26"/>
      <c r="I193" s="25">
        <f t="shared" si="5"/>
        <v>0</v>
      </c>
    </row>
    <row r="194" spans="1:9" ht="14.4" x14ac:dyDescent="0.3">
      <c r="B194" s="4" t="s">
        <v>543</v>
      </c>
      <c r="C194" s="4" t="s">
        <v>544</v>
      </c>
      <c r="D194" s="4" t="s">
        <v>103</v>
      </c>
      <c r="E194" s="6">
        <v>1</v>
      </c>
      <c r="F194" s="6">
        <v>582.22</v>
      </c>
      <c r="G194" s="24">
        <f t="shared" si="4"/>
        <v>582.22</v>
      </c>
      <c r="H194" s="26"/>
      <c r="I194" s="25">
        <f t="shared" si="5"/>
        <v>0</v>
      </c>
    </row>
    <row r="195" spans="1:9" ht="14.4" x14ac:dyDescent="0.3">
      <c r="B195" s="4" t="s">
        <v>545</v>
      </c>
      <c r="C195" s="4" t="s">
        <v>546</v>
      </c>
      <c r="D195" s="4" t="s">
        <v>61</v>
      </c>
      <c r="E195" s="6">
        <v>6</v>
      </c>
      <c r="F195" s="6">
        <v>6.96</v>
      </c>
      <c r="G195" s="24">
        <f t="shared" si="4"/>
        <v>41.76</v>
      </c>
      <c r="H195" s="26"/>
      <c r="I195" s="25">
        <f t="shared" si="5"/>
        <v>0</v>
      </c>
    </row>
    <row r="196" spans="1:9" x14ac:dyDescent="0.3">
      <c r="A196" s="4" t="s">
        <v>868</v>
      </c>
      <c r="B196" s="4" t="s">
        <v>869</v>
      </c>
      <c r="C196" s="4" t="s">
        <v>547</v>
      </c>
      <c r="G196" s="6"/>
      <c r="H196" s="29"/>
      <c r="I196" s="28"/>
    </row>
    <row r="197" spans="1:9" x14ac:dyDescent="0.3">
      <c r="B197" s="4" t="s">
        <v>548</v>
      </c>
      <c r="C197" s="4" t="s">
        <v>549</v>
      </c>
      <c r="D197" s="4" t="s">
        <v>103</v>
      </c>
      <c r="E197" s="6">
        <v>1</v>
      </c>
      <c r="F197" s="6">
        <v>2583.5100000000002</v>
      </c>
      <c r="G197" s="24">
        <f t="shared" si="4"/>
        <v>2583.5100000000002</v>
      </c>
      <c r="H197" s="26"/>
      <c r="I197" s="25">
        <f t="shared" si="5"/>
        <v>0</v>
      </c>
    </row>
    <row r="198" spans="1:9" ht="14.4" x14ac:dyDescent="0.3">
      <c r="B198" s="4" t="s">
        <v>550</v>
      </c>
      <c r="C198" s="4" t="s">
        <v>551</v>
      </c>
      <c r="D198" s="4" t="s">
        <v>61</v>
      </c>
      <c r="E198" s="6">
        <v>83.6</v>
      </c>
      <c r="F198" s="6">
        <v>5.5</v>
      </c>
      <c r="G198" s="24">
        <f t="shared" si="4"/>
        <v>459.8</v>
      </c>
      <c r="H198" s="26"/>
      <c r="I198" s="25">
        <f t="shared" si="5"/>
        <v>0</v>
      </c>
    </row>
    <row r="199" spans="1:9" ht="14.4" x14ac:dyDescent="0.3">
      <c r="B199" s="4" t="s">
        <v>552</v>
      </c>
      <c r="C199" s="4" t="s">
        <v>553</v>
      </c>
      <c r="D199" s="4" t="s">
        <v>61</v>
      </c>
      <c r="E199" s="6">
        <v>11</v>
      </c>
      <c r="F199" s="6">
        <v>10.93</v>
      </c>
      <c r="G199" s="24">
        <f t="shared" si="4"/>
        <v>120.23</v>
      </c>
      <c r="H199" s="26"/>
      <c r="I199" s="25">
        <f t="shared" si="5"/>
        <v>0</v>
      </c>
    </row>
    <row r="200" spans="1:9" x14ac:dyDescent="0.3">
      <c r="B200" s="4" t="s">
        <v>554</v>
      </c>
      <c r="C200" s="4" t="s">
        <v>555</v>
      </c>
      <c r="D200" s="4" t="s">
        <v>61</v>
      </c>
      <c r="E200" s="6">
        <v>11</v>
      </c>
      <c r="F200" s="6">
        <v>3.78</v>
      </c>
      <c r="G200" s="24">
        <f t="shared" si="4"/>
        <v>41.58</v>
      </c>
      <c r="H200" s="26"/>
      <c r="I200" s="25">
        <f t="shared" si="5"/>
        <v>0</v>
      </c>
    </row>
    <row r="201" spans="1:9" ht="14.4" x14ac:dyDescent="0.3">
      <c r="B201" s="4" t="s">
        <v>556</v>
      </c>
      <c r="C201" s="4" t="s">
        <v>557</v>
      </c>
      <c r="D201" s="4" t="s">
        <v>61</v>
      </c>
      <c r="E201" s="6">
        <v>26.4</v>
      </c>
      <c r="F201" s="6">
        <v>7.18</v>
      </c>
      <c r="G201" s="24">
        <f t="shared" si="4"/>
        <v>189.55</v>
      </c>
      <c r="H201" s="26"/>
      <c r="I201" s="25">
        <f t="shared" si="5"/>
        <v>0</v>
      </c>
    </row>
    <row r="202" spans="1:9" x14ac:dyDescent="0.3">
      <c r="B202" s="4" t="s">
        <v>558</v>
      </c>
      <c r="C202" s="4" t="s">
        <v>559</v>
      </c>
      <c r="D202" s="4" t="s">
        <v>61</v>
      </c>
      <c r="E202" s="6">
        <v>130</v>
      </c>
      <c r="F202" s="6">
        <v>6.43</v>
      </c>
      <c r="G202" s="24">
        <f t="shared" si="4"/>
        <v>835.9</v>
      </c>
      <c r="H202" s="26"/>
      <c r="I202" s="25">
        <f t="shared" si="5"/>
        <v>0</v>
      </c>
    </row>
    <row r="203" spans="1:9" x14ac:dyDescent="0.3">
      <c r="B203" s="4" t="s">
        <v>560</v>
      </c>
      <c r="C203" s="4" t="s">
        <v>561</v>
      </c>
      <c r="D203" s="4" t="s">
        <v>61</v>
      </c>
      <c r="E203" s="6">
        <v>110</v>
      </c>
      <c r="F203" s="6">
        <v>7.39</v>
      </c>
      <c r="G203" s="24">
        <f t="shared" si="4"/>
        <v>812.9</v>
      </c>
      <c r="H203" s="26"/>
      <c r="I203" s="25">
        <f t="shared" si="5"/>
        <v>0</v>
      </c>
    </row>
    <row r="204" spans="1:9" x14ac:dyDescent="0.3">
      <c r="B204" s="4" t="s">
        <v>562</v>
      </c>
      <c r="C204" s="4" t="s">
        <v>563</v>
      </c>
      <c r="D204" s="4" t="s">
        <v>61</v>
      </c>
      <c r="E204" s="6">
        <v>11</v>
      </c>
      <c r="F204" s="6">
        <v>6.87</v>
      </c>
      <c r="G204" s="24">
        <f t="shared" ref="G204:G265" si="6">ROUND(E204*F204,2)</f>
        <v>75.569999999999993</v>
      </c>
      <c r="H204" s="26"/>
      <c r="I204" s="25">
        <f t="shared" ref="I204:I265" si="7">ROUND(E204*H204,2)</f>
        <v>0</v>
      </c>
    </row>
    <row r="205" spans="1:9" ht="14.4" x14ac:dyDescent="0.3">
      <c r="B205" s="4" t="s">
        <v>564</v>
      </c>
      <c r="C205" s="4" t="s">
        <v>565</v>
      </c>
      <c r="D205" s="4" t="s">
        <v>103</v>
      </c>
      <c r="E205" s="6">
        <v>1</v>
      </c>
      <c r="F205" s="6">
        <v>718.33</v>
      </c>
      <c r="G205" s="24">
        <f t="shared" si="6"/>
        <v>718.33</v>
      </c>
      <c r="H205" s="26"/>
      <c r="I205" s="25">
        <f t="shared" si="7"/>
        <v>0</v>
      </c>
    </row>
    <row r="206" spans="1:9" ht="14.4" x14ac:dyDescent="0.3">
      <c r="B206" s="4" t="s">
        <v>566</v>
      </c>
      <c r="C206" s="4" t="s">
        <v>567</v>
      </c>
      <c r="D206" s="4" t="s">
        <v>61</v>
      </c>
      <c r="E206" s="6">
        <v>55</v>
      </c>
      <c r="F206" s="6">
        <v>12.32</v>
      </c>
      <c r="G206" s="24">
        <f t="shared" si="6"/>
        <v>677.6</v>
      </c>
      <c r="H206" s="26"/>
      <c r="I206" s="25">
        <f t="shared" si="7"/>
        <v>0</v>
      </c>
    </row>
    <row r="207" spans="1:9" ht="14.4" x14ac:dyDescent="0.3">
      <c r="B207" s="4" t="s">
        <v>568</v>
      </c>
      <c r="C207" s="4" t="s">
        <v>569</v>
      </c>
      <c r="D207" s="4" t="s">
        <v>61</v>
      </c>
      <c r="E207" s="6">
        <v>4.4000000000000004</v>
      </c>
      <c r="F207" s="6">
        <v>4.0999999999999996</v>
      </c>
      <c r="G207" s="24">
        <f t="shared" si="6"/>
        <v>18.04</v>
      </c>
      <c r="H207" s="26"/>
      <c r="I207" s="25">
        <f t="shared" si="7"/>
        <v>0</v>
      </c>
    </row>
    <row r="208" spans="1:9" ht="14.4" x14ac:dyDescent="0.3">
      <c r="B208" s="4" t="s">
        <v>570</v>
      </c>
      <c r="C208" s="4" t="s">
        <v>571</v>
      </c>
      <c r="D208" s="4" t="s">
        <v>61</v>
      </c>
      <c r="E208" s="6">
        <v>1</v>
      </c>
      <c r="F208" s="6">
        <v>494.8</v>
      </c>
      <c r="G208" s="24">
        <f t="shared" si="6"/>
        <v>494.8</v>
      </c>
      <c r="H208" s="26"/>
      <c r="I208" s="25">
        <f t="shared" si="7"/>
        <v>0</v>
      </c>
    </row>
    <row r="209" spans="1:9" ht="14.4" x14ac:dyDescent="0.3">
      <c r="A209" s="4" t="s">
        <v>870</v>
      </c>
      <c r="B209" s="4" t="s">
        <v>871</v>
      </c>
      <c r="C209" s="4" t="s">
        <v>572</v>
      </c>
      <c r="G209" s="6"/>
      <c r="H209" s="29"/>
      <c r="I209" s="28"/>
    </row>
    <row r="210" spans="1:9" ht="14.4" x14ac:dyDescent="0.3">
      <c r="B210" s="4" t="s">
        <v>573</v>
      </c>
      <c r="C210" s="4" t="s">
        <v>574</v>
      </c>
      <c r="D210" s="4" t="s">
        <v>103</v>
      </c>
      <c r="E210" s="6">
        <v>1</v>
      </c>
      <c r="F210" s="6">
        <v>572.04999999999995</v>
      </c>
      <c r="G210" s="24">
        <f t="shared" si="6"/>
        <v>572.04999999999995</v>
      </c>
      <c r="H210" s="26"/>
      <c r="I210" s="25">
        <f t="shared" si="7"/>
        <v>0</v>
      </c>
    </row>
    <row r="211" spans="1:9" x14ac:dyDescent="0.3">
      <c r="A211" s="4" t="s">
        <v>872</v>
      </c>
      <c r="B211" s="4" t="s">
        <v>873</v>
      </c>
      <c r="C211" s="4" t="s">
        <v>575</v>
      </c>
      <c r="G211" s="6"/>
      <c r="H211" s="29"/>
      <c r="I211" s="28"/>
    </row>
    <row r="212" spans="1:9" x14ac:dyDescent="0.3">
      <c r="B212" s="4" t="s">
        <v>576</v>
      </c>
      <c r="C212" s="4" t="s">
        <v>577</v>
      </c>
      <c r="D212" s="4" t="s">
        <v>103</v>
      </c>
      <c r="E212" s="6">
        <v>1</v>
      </c>
      <c r="F212" s="6">
        <v>457.46</v>
      </c>
      <c r="G212" s="24">
        <f t="shared" si="6"/>
        <v>457.46</v>
      </c>
      <c r="H212" s="26"/>
      <c r="I212" s="25">
        <f t="shared" si="7"/>
        <v>0</v>
      </c>
    </row>
    <row r="213" spans="1:9" x14ac:dyDescent="0.3">
      <c r="A213" s="4" t="s">
        <v>44</v>
      </c>
      <c r="B213" s="4" t="s">
        <v>874</v>
      </c>
      <c r="C213" s="4" t="s">
        <v>578</v>
      </c>
      <c r="G213" s="6"/>
      <c r="H213" s="29"/>
      <c r="I213" s="28"/>
    </row>
    <row r="214" spans="1:9" x14ac:dyDescent="0.3">
      <c r="A214" s="4" t="s">
        <v>385</v>
      </c>
      <c r="B214" s="4" t="s">
        <v>875</v>
      </c>
      <c r="C214" s="4" t="s">
        <v>579</v>
      </c>
      <c r="G214" s="6"/>
      <c r="H214" s="29"/>
      <c r="I214" s="28"/>
    </row>
    <row r="215" spans="1:9" x14ac:dyDescent="0.3">
      <c r="B215" s="4" t="s">
        <v>580</v>
      </c>
      <c r="C215" s="4" t="s">
        <v>581</v>
      </c>
      <c r="D215" s="4" t="s">
        <v>103</v>
      </c>
      <c r="E215" s="6">
        <v>1</v>
      </c>
      <c r="F215" s="6">
        <v>1756.11</v>
      </c>
      <c r="G215" s="24">
        <f t="shared" si="6"/>
        <v>1756.11</v>
      </c>
      <c r="H215" s="26"/>
      <c r="I215" s="25">
        <f t="shared" si="7"/>
        <v>0</v>
      </c>
    </row>
    <row r="216" spans="1:9" x14ac:dyDescent="0.3">
      <c r="B216" s="4" t="s">
        <v>582</v>
      </c>
      <c r="C216" s="4" t="s">
        <v>583</v>
      </c>
      <c r="D216" s="4" t="s">
        <v>103</v>
      </c>
      <c r="E216" s="6">
        <v>1</v>
      </c>
      <c r="F216" s="6">
        <v>128.79</v>
      </c>
      <c r="G216" s="24">
        <f t="shared" si="6"/>
        <v>128.79</v>
      </c>
      <c r="H216" s="26"/>
      <c r="I216" s="25">
        <f t="shared" si="7"/>
        <v>0</v>
      </c>
    </row>
    <row r="217" spans="1:9" ht="14.4" x14ac:dyDescent="0.3">
      <c r="A217" s="4" t="s">
        <v>389</v>
      </c>
      <c r="B217" s="4" t="s">
        <v>876</v>
      </c>
      <c r="C217" s="4" t="s">
        <v>584</v>
      </c>
      <c r="G217" s="6"/>
      <c r="H217" s="29"/>
      <c r="I217" s="28"/>
    </row>
    <row r="218" spans="1:9" ht="14.4" x14ac:dyDescent="0.3">
      <c r="B218" s="4" t="s">
        <v>585</v>
      </c>
      <c r="C218" s="4" t="s">
        <v>586</v>
      </c>
      <c r="D218" s="4" t="s">
        <v>103</v>
      </c>
      <c r="E218" s="6">
        <v>1</v>
      </c>
      <c r="F218" s="6">
        <v>2136.0500000000002</v>
      </c>
      <c r="G218" s="24">
        <f t="shared" si="6"/>
        <v>2136.0500000000002</v>
      </c>
      <c r="H218" s="26"/>
      <c r="I218" s="25">
        <f t="shared" si="7"/>
        <v>0</v>
      </c>
    </row>
    <row r="219" spans="1:9" x14ac:dyDescent="0.3">
      <c r="B219" s="4" t="s">
        <v>582</v>
      </c>
      <c r="C219" s="4" t="s">
        <v>583</v>
      </c>
      <c r="D219" s="4" t="s">
        <v>103</v>
      </c>
      <c r="E219" s="6">
        <v>2</v>
      </c>
      <c r="F219" s="6">
        <v>128.79</v>
      </c>
      <c r="G219" s="24">
        <f t="shared" si="6"/>
        <v>257.58</v>
      </c>
      <c r="H219" s="26"/>
      <c r="I219" s="25">
        <f t="shared" si="7"/>
        <v>0</v>
      </c>
    </row>
    <row r="220" spans="1:9" ht="14.4" x14ac:dyDescent="0.3">
      <c r="A220" s="4" t="s">
        <v>391</v>
      </c>
      <c r="B220" s="4" t="s">
        <v>877</v>
      </c>
      <c r="C220" s="4" t="s">
        <v>587</v>
      </c>
      <c r="G220" s="6"/>
      <c r="H220" s="29"/>
      <c r="I220" s="28"/>
    </row>
    <row r="221" spans="1:9" x14ac:dyDescent="0.3">
      <c r="B221" s="4" t="s">
        <v>92</v>
      </c>
      <c r="C221" s="4" t="s">
        <v>75</v>
      </c>
      <c r="D221" s="4" t="s">
        <v>61</v>
      </c>
      <c r="E221" s="6">
        <v>240</v>
      </c>
      <c r="F221" s="6">
        <v>2.12</v>
      </c>
      <c r="G221" s="24">
        <f t="shared" si="6"/>
        <v>508.8</v>
      </c>
      <c r="H221" s="26"/>
      <c r="I221" s="25">
        <f t="shared" si="7"/>
        <v>0</v>
      </c>
    </row>
    <row r="222" spans="1:9" x14ac:dyDescent="0.3">
      <c r="B222" s="4" t="s">
        <v>588</v>
      </c>
      <c r="C222" s="4" t="s">
        <v>589</v>
      </c>
      <c r="D222" s="4" t="s">
        <v>61</v>
      </c>
      <c r="E222" s="6">
        <v>160</v>
      </c>
      <c r="F222" s="6">
        <v>3.12</v>
      </c>
      <c r="G222" s="24">
        <f t="shared" si="6"/>
        <v>499.2</v>
      </c>
      <c r="H222" s="26"/>
      <c r="I222" s="25">
        <f t="shared" si="7"/>
        <v>0</v>
      </c>
    </row>
    <row r="223" spans="1:9" x14ac:dyDescent="0.3">
      <c r="B223" s="4" t="s">
        <v>94</v>
      </c>
      <c r="C223" s="4" t="s">
        <v>76</v>
      </c>
      <c r="D223" s="4" t="s">
        <v>61</v>
      </c>
      <c r="E223" s="6">
        <v>50</v>
      </c>
      <c r="F223" s="6">
        <v>4.29</v>
      </c>
      <c r="G223" s="24">
        <f t="shared" si="6"/>
        <v>214.5</v>
      </c>
      <c r="H223" s="26"/>
      <c r="I223" s="25">
        <f t="shared" si="7"/>
        <v>0</v>
      </c>
    </row>
    <row r="224" spans="1:9" x14ac:dyDescent="0.3">
      <c r="B224" s="4" t="s">
        <v>95</v>
      </c>
      <c r="C224" s="4" t="s">
        <v>79</v>
      </c>
      <c r="D224" s="4" t="s">
        <v>61</v>
      </c>
      <c r="E224" s="6">
        <v>80</v>
      </c>
      <c r="F224" s="6">
        <v>6.37</v>
      </c>
      <c r="G224" s="24">
        <f t="shared" si="6"/>
        <v>509.6</v>
      </c>
      <c r="H224" s="26"/>
      <c r="I224" s="25">
        <f t="shared" si="7"/>
        <v>0</v>
      </c>
    </row>
    <row r="225" spans="1:9" x14ac:dyDescent="0.3">
      <c r="B225" s="4" t="s">
        <v>590</v>
      </c>
      <c r="C225" s="4" t="s">
        <v>591</v>
      </c>
      <c r="D225" s="4" t="s">
        <v>61</v>
      </c>
      <c r="E225" s="6">
        <v>50</v>
      </c>
      <c r="F225" s="6">
        <v>3.15</v>
      </c>
      <c r="G225" s="24">
        <f t="shared" si="6"/>
        <v>157.5</v>
      </c>
      <c r="H225" s="26"/>
      <c r="I225" s="25">
        <f t="shared" si="7"/>
        <v>0</v>
      </c>
    </row>
    <row r="226" spans="1:9" x14ac:dyDescent="0.3">
      <c r="B226" s="4" t="s">
        <v>592</v>
      </c>
      <c r="C226" s="4" t="s">
        <v>593</v>
      </c>
      <c r="D226" s="4" t="s">
        <v>61</v>
      </c>
      <c r="E226" s="6">
        <v>160</v>
      </c>
      <c r="F226" s="6">
        <v>4.8600000000000003</v>
      </c>
      <c r="G226" s="24">
        <f t="shared" si="6"/>
        <v>777.6</v>
      </c>
      <c r="H226" s="26"/>
      <c r="I226" s="25">
        <f t="shared" si="7"/>
        <v>0</v>
      </c>
    </row>
    <row r="227" spans="1:9" x14ac:dyDescent="0.3">
      <c r="B227" s="4" t="s">
        <v>594</v>
      </c>
      <c r="C227" s="4" t="s">
        <v>77</v>
      </c>
      <c r="D227" s="4" t="s">
        <v>61</v>
      </c>
      <c r="E227" s="6">
        <v>300</v>
      </c>
      <c r="F227" s="6">
        <v>14.45</v>
      </c>
      <c r="G227" s="24">
        <f t="shared" si="6"/>
        <v>4335</v>
      </c>
      <c r="H227" s="26"/>
      <c r="I227" s="25">
        <f t="shared" si="7"/>
        <v>0</v>
      </c>
    </row>
    <row r="228" spans="1:9" x14ac:dyDescent="0.3">
      <c r="B228" s="4" t="s">
        <v>595</v>
      </c>
      <c r="C228" s="4" t="s">
        <v>596</v>
      </c>
      <c r="D228" s="4" t="s">
        <v>61</v>
      </c>
      <c r="E228" s="6">
        <v>50</v>
      </c>
      <c r="F228" s="6">
        <v>4.87</v>
      </c>
      <c r="G228" s="24">
        <f t="shared" si="6"/>
        <v>243.5</v>
      </c>
      <c r="H228" s="26"/>
      <c r="I228" s="25">
        <f t="shared" si="7"/>
        <v>0</v>
      </c>
    </row>
    <row r="229" spans="1:9" x14ac:dyDescent="0.3">
      <c r="B229" s="4" t="s">
        <v>597</v>
      </c>
      <c r="C229" s="4" t="s">
        <v>598</v>
      </c>
      <c r="D229" s="4" t="s">
        <v>61</v>
      </c>
      <c r="E229" s="6">
        <v>250</v>
      </c>
      <c r="F229" s="6">
        <v>13.03</v>
      </c>
      <c r="G229" s="24">
        <f t="shared" si="6"/>
        <v>3257.5</v>
      </c>
      <c r="H229" s="26"/>
      <c r="I229" s="25">
        <f t="shared" si="7"/>
        <v>0</v>
      </c>
    </row>
    <row r="230" spans="1:9" ht="14.4" x14ac:dyDescent="0.3">
      <c r="A230" s="4" t="s">
        <v>878</v>
      </c>
      <c r="B230" s="4" t="s">
        <v>879</v>
      </c>
      <c r="C230" s="4" t="s">
        <v>599</v>
      </c>
      <c r="G230" s="6"/>
      <c r="H230" s="29"/>
      <c r="I230" s="28"/>
    </row>
    <row r="231" spans="1:9" x14ac:dyDescent="0.3">
      <c r="B231" s="4" t="s">
        <v>600</v>
      </c>
      <c r="C231" s="4" t="s">
        <v>601</v>
      </c>
      <c r="D231" s="4" t="s">
        <v>61</v>
      </c>
      <c r="E231" s="6">
        <v>180</v>
      </c>
      <c r="F231" s="6">
        <v>42.33</v>
      </c>
      <c r="G231" s="24">
        <f t="shared" si="6"/>
        <v>7619.4</v>
      </c>
      <c r="H231" s="26"/>
      <c r="I231" s="25">
        <f t="shared" si="7"/>
        <v>0</v>
      </c>
    </row>
    <row r="232" spans="1:9" x14ac:dyDescent="0.3">
      <c r="B232" s="4" t="s">
        <v>602</v>
      </c>
      <c r="C232" s="4" t="s">
        <v>603</v>
      </c>
      <c r="D232" s="4" t="s">
        <v>61</v>
      </c>
      <c r="E232" s="6">
        <v>100</v>
      </c>
      <c r="F232" s="6">
        <v>10.25</v>
      </c>
      <c r="G232" s="24">
        <f t="shared" si="6"/>
        <v>1025</v>
      </c>
      <c r="H232" s="26"/>
      <c r="I232" s="25">
        <f t="shared" si="7"/>
        <v>0</v>
      </c>
    </row>
    <row r="233" spans="1:9" ht="14.4" x14ac:dyDescent="0.3">
      <c r="B233" s="4" t="s">
        <v>604</v>
      </c>
      <c r="C233" s="4" t="s">
        <v>605</v>
      </c>
      <c r="D233" s="4" t="s">
        <v>61</v>
      </c>
      <c r="E233" s="6">
        <v>50</v>
      </c>
      <c r="F233" s="6">
        <v>3.7</v>
      </c>
      <c r="G233" s="24">
        <f t="shared" si="6"/>
        <v>185</v>
      </c>
      <c r="H233" s="26"/>
      <c r="I233" s="25">
        <f t="shared" si="7"/>
        <v>0</v>
      </c>
    </row>
    <row r="234" spans="1:9" ht="14.4" x14ac:dyDescent="0.3">
      <c r="A234" s="4" t="s">
        <v>880</v>
      </c>
      <c r="B234" s="4" t="s">
        <v>881</v>
      </c>
      <c r="C234" s="4" t="s">
        <v>606</v>
      </c>
      <c r="G234" s="6"/>
      <c r="H234" s="29"/>
      <c r="I234" s="28"/>
    </row>
    <row r="235" spans="1:9" x14ac:dyDescent="0.3">
      <c r="B235" s="4" t="s">
        <v>607</v>
      </c>
      <c r="C235" s="4" t="s">
        <v>608</v>
      </c>
      <c r="D235" s="4" t="s">
        <v>103</v>
      </c>
      <c r="E235" s="6">
        <v>25</v>
      </c>
      <c r="F235" s="6">
        <v>70.72</v>
      </c>
      <c r="G235" s="24">
        <f t="shared" si="6"/>
        <v>1768</v>
      </c>
      <c r="H235" s="26"/>
      <c r="I235" s="25">
        <f t="shared" si="7"/>
        <v>0</v>
      </c>
    </row>
    <row r="236" spans="1:9" x14ac:dyDescent="0.3">
      <c r="B236" s="4" t="s">
        <v>609</v>
      </c>
      <c r="C236" s="4" t="s">
        <v>610</v>
      </c>
      <c r="D236" s="4" t="s">
        <v>103</v>
      </c>
      <c r="E236" s="6">
        <v>6</v>
      </c>
      <c r="F236" s="6">
        <v>90.99</v>
      </c>
      <c r="G236" s="24">
        <f t="shared" si="6"/>
        <v>545.94000000000005</v>
      </c>
      <c r="H236" s="26"/>
      <c r="I236" s="25">
        <f t="shared" si="7"/>
        <v>0</v>
      </c>
    </row>
    <row r="237" spans="1:9" ht="14.4" x14ac:dyDescent="0.3">
      <c r="A237" s="4" t="s">
        <v>882</v>
      </c>
      <c r="B237" s="4" t="s">
        <v>883</v>
      </c>
      <c r="C237" s="4" t="s">
        <v>611</v>
      </c>
      <c r="G237" s="6"/>
      <c r="H237" s="29"/>
      <c r="I237" s="28"/>
    </row>
    <row r="238" spans="1:9" ht="14.4" x14ac:dyDescent="0.3">
      <c r="B238" s="4" t="s">
        <v>612</v>
      </c>
      <c r="C238" s="4" t="s">
        <v>613</v>
      </c>
      <c r="D238" s="4" t="s">
        <v>103</v>
      </c>
      <c r="E238" s="6">
        <v>70</v>
      </c>
      <c r="F238" s="6">
        <v>255.91</v>
      </c>
      <c r="G238" s="24">
        <f t="shared" si="6"/>
        <v>17913.7</v>
      </c>
      <c r="H238" s="26"/>
      <c r="I238" s="25">
        <f t="shared" si="7"/>
        <v>0</v>
      </c>
    </row>
    <row r="239" spans="1:9" ht="14.4" x14ac:dyDescent="0.3">
      <c r="B239" s="4" t="s">
        <v>93</v>
      </c>
      <c r="C239" s="4" t="s">
        <v>74</v>
      </c>
      <c r="D239" s="4" t="s">
        <v>103</v>
      </c>
      <c r="E239" s="6">
        <v>35</v>
      </c>
      <c r="F239" s="6">
        <v>73.44</v>
      </c>
      <c r="G239" s="24">
        <f t="shared" si="6"/>
        <v>2570.4</v>
      </c>
      <c r="H239" s="26"/>
      <c r="I239" s="25">
        <f t="shared" si="7"/>
        <v>0</v>
      </c>
    </row>
    <row r="240" spans="1:9" ht="14.4" x14ac:dyDescent="0.3">
      <c r="B240" s="4" t="s">
        <v>614</v>
      </c>
      <c r="C240" s="4" t="s">
        <v>615</v>
      </c>
      <c r="D240" s="4" t="s">
        <v>103</v>
      </c>
      <c r="E240" s="6">
        <v>18</v>
      </c>
      <c r="F240" s="6">
        <v>70.459999999999994</v>
      </c>
      <c r="G240" s="24">
        <f t="shared" si="6"/>
        <v>1268.28</v>
      </c>
      <c r="H240" s="26"/>
      <c r="I240" s="25">
        <f t="shared" si="7"/>
        <v>0</v>
      </c>
    </row>
    <row r="241" spans="1:9" ht="14.4" x14ac:dyDescent="0.3">
      <c r="B241" s="4" t="s">
        <v>616</v>
      </c>
      <c r="C241" s="4" t="s">
        <v>617</v>
      </c>
      <c r="D241" s="4" t="s">
        <v>103</v>
      </c>
      <c r="E241" s="6">
        <v>15</v>
      </c>
      <c r="F241" s="6">
        <v>73.650000000000006</v>
      </c>
      <c r="G241" s="24">
        <f t="shared" si="6"/>
        <v>1104.75</v>
      </c>
      <c r="H241" s="26"/>
      <c r="I241" s="25">
        <f t="shared" si="7"/>
        <v>0</v>
      </c>
    </row>
    <row r="242" spans="1:9" ht="14.4" x14ac:dyDescent="0.3">
      <c r="B242" s="4" t="s">
        <v>618</v>
      </c>
      <c r="C242" s="4" t="s">
        <v>619</v>
      </c>
      <c r="D242" s="4" t="s">
        <v>103</v>
      </c>
      <c r="E242" s="6">
        <v>20</v>
      </c>
      <c r="F242" s="6">
        <v>42.28</v>
      </c>
      <c r="G242" s="24">
        <f t="shared" si="6"/>
        <v>845.6</v>
      </c>
      <c r="H242" s="26"/>
      <c r="I242" s="25">
        <f t="shared" si="7"/>
        <v>0</v>
      </c>
    </row>
    <row r="243" spans="1:9" x14ac:dyDescent="0.3">
      <c r="B243" s="4" t="s">
        <v>620</v>
      </c>
      <c r="C243" s="4" t="s">
        <v>621</v>
      </c>
      <c r="D243" s="4" t="s">
        <v>103</v>
      </c>
      <c r="E243" s="6">
        <v>4</v>
      </c>
      <c r="F243" s="6">
        <v>81.67</v>
      </c>
      <c r="G243" s="24">
        <f t="shared" si="6"/>
        <v>326.68</v>
      </c>
      <c r="H243" s="26"/>
      <c r="I243" s="25">
        <f t="shared" si="7"/>
        <v>0</v>
      </c>
    </row>
    <row r="244" spans="1:9" x14ac:dyDescent="0.3">
      <c r="B244" s="4" t="s">
        <v>622</v>
      </c>
      <c r="C244" s="4" t="s">
        <v>623</v>
      </c>
      <c r="D244" s="4" t="s">
        <v>103</v>
      </c>
      <c r="E244" s="6">
        <v>4</v>
      </c>
      <c r="F244" s="6">
        <v>128.46</v>
      </c>
      <c r="G244" s="24">
        <f t="shared" si="6"/>
        <v>513.84</v>
      </c>
      <c r="H244" s="26"/>
      <c r="I244" s="25">
        <f t="shared" si="7"/>
        <v>0</v>
      </c>
    </row>
    <row r="245" spans="1:9" ht="14.4" x14ac:dyDescent="0.3">
      <c r="A245" s="4" t="s">
        <v>884</v>
      </c>
      <c r="B245" s="4" t="s">
        <v>885</v>
      </c>
      <c r="C245" s="4" t="s">
        <v>624</v>
      </c>
      <c r="G245" s="6"/>
      <c r="H245" s="29"/>
      <c r="I245" s="28"/>
    </row>
    <row r="246" spans="1:9" x14ac:dyDescent="0.3">
      <c r="B246" s="4" t="s">
        <v>625</v>
      </c>
      <c r="C246" s="4" t="s">
        <v>626</v>
      </c>
      <c r="D246" s="4" t="s">
        <v>103</v>
      </c>
      <c r="E246" s="6">
        <v>1</v>
      </c>
      <c r="F246" s="6">
        <v>2203.7399999999998</v>
      </c>
      <c r="G246" s="24">
        <f t="shared" si="6"/>
        <v>2203.7399999999998</v>
      </c>
      <c r="H246" s="26"/>
      <c r="I246" s="25">
        <f t="shared" si="7"/>
        <v>0</v>
      </c>
    </row>
    <row r="247" spans="1:9" x14ac:dyDescent="0.3">
      <c r="B247" s="4" t="s">
        <v>627</v>
      </c>
      <c r="C247" s="4" t="s">
        <v>628</v>
      </c>
      <c r="D247" s="4" t="s">
        <v>103</v>
      </c>
      <c r="E247" s="6">
        <v>1</v>
      </c>
      <c r="F247" s="6">
        <v>2082.7199999999998</v>
      </c>
      <c r="G247" s="24">
        <f t="shared" si="6"/>
        <v>2082.7199999999998</v>
      </c>
      <c r="H247" s="26"/>
      <c r="I247" s="25">
        <f t="shared" si="7"/>
        <v>0</v>
      </c>
    </row>
    <row r="248" spans="1:9" x14ac:dyDescent="0.3">
      <c r="A248" s="4" t="s">
        <v>886</v>
      </c>
      <c r="B248" s="4" t="s">
        <v>887</v>
      </c>
      <c r="C248" s="4" t="s">
        <v>629</v>
      </c>
      <c r="G248" s="6"/>
      <c r="H248" s="29"/>
      <c r="I248" s="28"/>
    </row>
    <row r="249" spans="1:9" x14ac:dyDescent="0.3">
      <c r="B249" s="4" t="s">
        <v>630</v>
      </c>
      <c r="C249" s="4" t="s">
        <v>631</v>
      </c>
      <c r="D249" s="4" t="s">
        <v>103</v>
      </c>
      <c r="E249" s="6">
        <v>1</v>
      </c>
      <c r="F249" s="6">
        <v>3395.86</v>
      </c>
      <c r="G249" s="24">
        <f t="shared" si="6"/>
        <v>3395.86</v>
      </c>
      <c r="H249" s="26"/>
      <c r="I249" s="25">
        <f t="shared" si="7"/>
        <v>0</v>
      </c>
    </row>
    <row r="250" spans="1:9" x14ac:dyDescent="0.3">
      <c r="B250" s="4" t="s">
        <v>632</v>
      </c>
      <c r="C250" s="4" t="s">
        <v>633</v>
      </c>
      <c r="D250" s="4" t="s">
        <v>103</v>
      </c>
      <c r="E250" s="6">
        <v>1</v>
      </c>
      <c r="F250" s="6">
        <v>1544.17</v>
      </c>
      <c r="G250" s="24">
        <f t="shared" si="6"/>
        <v>1544.17</v>
      </c>
      <c r="H250" s="26"/>
      <c r="I250" s="25">
        <f t="shared" si="7"/>
        <v>0</v>
      </c>
    </row>
    <row r="251" spans="1:9" ht="14.4" x14ac:dyDescent="0.3">
      <c r="A251" s="4" t="s">
        <v>81</v>
      </c>
      <c r="B251" s="4" t="s">
        <v>888</v>
      </c>
      <c r="C251" s="4" t="s">
        <v>634</v>
      </c>
      <c r="G251" s="6"/>
      <c r="H251" s="29"/>
      <c r="I251" s="28"/>
    </row>
    <row r="252" spans="1:9" x14ac:dyDescent="0.3">
      <c r="A252" s="4" t="s">
        <v>82</v>
      </c>
      <c r="B252" s="4" t="s">
        <v>889</v>
      </c>
      <c r="C252" s="4" t="s">
        <v>636</v>
      </c>
      <c r="G252" s="6"/>
      <c r="H252" s="29"/>
      <c r="I252" s="28"/>
    </row>
    <row r="253" spans="1:9" ht="14.4" x14ac:dyDescent="0.3">
      <c r="B253" s="4" t="s">
        <v>637</v>
      </c>
      <c r="C253" s="4" t="s">
        <v>638</v>
      </c>
      <c r="D253" s="4" t="s">
        <v>103</v>
      </c>
      <c r="E253" s="6">
        <v>1</v>
      </c>
      <c r="F253" s="6">
        <v>2519.38</v>
      </c>
      <c r="G253" s="24">
        <f t="shared" si="6"/>
        <v>2519.38</v>
      </c>
      <c r="H253" s="26"/>
      <c r="I253" s="25">
        <f t="shared" si="7"/>
        <v>0</v>
      </c>
    </row>
    <row r="254" spans="1:9" ht="14.4" x14ac:dyDescent="0.3">
      <c r="B254" s="4" t="s">
        <v>639</v>
      </c>
      <c r="C254" s="4" t="s">
        <v>640</v>
      </c>
      <c r="D254" s="4" t="s">
        <v>103</v>
      </c>
      <c r="E254" s="6">
        <v>1</v>
      </c>
      <c r="F254" s="6">
        <v>52.09</v>
      </c>
      <c r="G254" s="24">
        <f t="shared" si="6"/>
        <v>52.09</v>
      </c>
      <c r="H254" s="26"/>
      <c r="I254" s="25">
        <f t="shared" si="7"/>
        <v>0</v>
      </c>
    </row>
    <row r="255" spans="1:9" ht="14.4" x14ac:dyDescent="0.3">
      <c r="B255" s="4" t="s">
        <v>641</v>
      </c>
      <c r="C255" s="4" t="s">
        <v>642</v>
      </c>
      <c r="D255" s="4" t="s">
        <v>103</v>
      </c>
      <c r="E255" s="6">
        <v>14</v>
      </c>
      <c r="F255" s="6">
        <v>12.32</v>
      </c>
      <c r="G255" s="24">
        <f t="shared" si="6"/>
        <v>172.48</v>
      </c>
      <c r="H255" s="26"/>
      <c r="I255" s="25">
        <f t="shared" si="7"/>
        <v>0</v>
      </c>
    </row>
    <row r="256" spans="1:9" ht="14.4" x14ac:dyDescent="0.3">
      <c r="B256" s="4" t="s">
        <v>643</v>
      </c>
      <c r="C256" s="4" t="s">
        <v>644</v>
      </c>
      <c r="D256" s="4" t="s">
        <v>103</v>
      </c>
      <c r="E256" s="6">
        <v>20</v>
      </c>
      <c r="F256" s="6">
        <v>6.03</v>
      </c>
      <c r="G256" s="24">
        <f t="shared" si="6"/>
        <v>120.6</v>
      </c>
      <c r="H256" s="26"/>
      <c r="I256" s="25">
        <f t="shared" si="7"/>
        <v>0</v>
      </c>
    </row>
    <row r="257" spans="1:9" ht="14.4" x14ac:dyDescent="0.3">
      <c r="B257" s="4" t="s">
        <v>645</v>
      </c>
      <c r="C257" s="4" t="s">
        <v>646</v>
      </c>
      <c r="D257" s="4" t="s">
        <v>103</v>
      </c>
      <c r="E257" s="6">
        <v>5</v>
      </c>
      <c r="F257" s="6">
        <v>114.41</v>
      </c>
      <c r="G257" s="24">
        <f t="shared" si="6"/>
        <v>572.04999999999995</v>
      </c>
      <c r="H257" s="26"/>
      <c r="I257" s="25">
        <f t="shared" si="7"/>
        <v>0</v>
      </c>
    </row>
    <row r="258" spans="1:9" x14ac:dyDescent="0.3">
      <c r="B258" s="4" t="s">
        <v>647</v>
      </c>
      <c r="C258" s="4" t="s">
        <v>648</v>
      </c>
      <c r="D258" s="4" t="s">
        <v>103</v>
      </c>
      <c r="E258" s="6">
        <v>1</v>
      </c>
      <c r="F258" s="6">
        <v>457.65</v>
      </c>
      <c r="G258" s="24">
        <f t="shared" si="6"/>
        <v>457.65</v>
      </c>
      <c r="H258" s="26"/>
      <c r="I258" s="25">
        <f t="shared" si="7"/>
        <v>0</v>
      </c>
    </row>
    <row r="259" spans="1:9" ht="14.4" x14ac:dyDescent="0.3">
      <c r="B259" s="4" t="s">
        <v>649</v>
      </c>
      <c r="C259" s="4" t="s">
        <v>650</v>
      </c>
      <c r="D259" s="4" t="s">
        <v>61</v>
      </c>
      <c r="E259" s="6">
        <v>1000</v>
      </c>
      <c r="F259" s="6">
        <v>3.45</v>
      </c>
      <c r="G259" s="24">
        <f t="shared" si="6"/>
        <v>3450</v>
      </c>
      <c r="H259" s="26"/>
      <c r="I259" s="25">
        <f t="shared" si="7"/>
        <v>0</v>
      </c>
    </row>
    <row r="260" spans="1:9" ht="14.4" x14ac:dyDescent="0.3">
      <c r="B260" s="4" t="s">
        <v>651</v>
      </c>
      <c r="C260" s="4" t="s">
        <v>652</v>
      </c>
      <c r="D260" s="4" t="s">
        <v>103</v>
      </c>
      <c r="E260" s="6">
        <v>1</v>
      </c>
      <c r="F260" s="6">
        <v>3203.47</v>
      </c>
      <c r="G260" s="24">
        <f t="shared" si="6"/>
        <v>3203.47</v>
      </c>
      <c r="H260" s="26"/>
      <c r="I260" s="25">
        <f t="shared" si="7"/>
        <v>0</v>
      </c>
    </row>
    <row r="261" spans="1:9" ht="14.4" x14ac:dyDescent="0.3">
      <c r="B261" s="4" t="s">
        <v>653</v>
      </c>
      <c r="C261" s="4" t="s">
        <v>654</v>
      </c>
      <c r="D261" s="4" t="s">
        <v>61</v>
      </c>
      <c r="E261" s="6">
        <v>350</v>
      </c>
      <c r="F261" s="6">
        <v>6.38</v>
      </c>
      <c r="G261" s="24">
        <f t="shared" si="6"/>
        <v>2233</v>
      </c>
      <c r="H261" s="26"/>
      <c r="I261" s="25">
        <f t="shared" si="7"/>
        <v>0</v>
      </c>
    </row>
    <row r="262" spans="1:9" ht="14.4" x14ac:dyDescent="0.3">
      <c r="B262" s="4" t="s">
        <v>655</v>
      </c>
      <c r="C262" s="4" t="s">
        <v>656</v>
      </c>
      <c r="D262" s="4" t="s">
        <v>103</v>
      </c>
      <c r="E262" s="6">
        <v>8</v>
      </c>
      <c r="F262" s="6">
        <v>9.32</v>
      </c>
      <c r="G262" s="24">
        <f t="shared" si="6"/>
        <v>74.56</v>
      </c>
      <c r="H262" s="26"/>
      <c r="I262" s="25">
        <f t="shared" si="7"/>
        <v>0</v>
      </c>
    </row>
    <row r="263" spans="1:9" ht="14.4" x14ac:dyDescent="0.3">
      <c r="B263" s="4" t="s">
        <v>657</v>
      </c>
      <c r="C263" s="4" t="s">
        <v>658</v>
      </c>
      <c r="D263" s="4" t="s">
        <v>103</v>
      </c>
      <c r="E263" s="6">
        <v>4</v>
      </c>
      <c r="F263" s="6">
        <v>55.85</v>
      </c>
      <c r="G263" s="24">
        <f t="shared" si="6"/>
        <v>223.4</v>
      </c>
      <c r="H263" s="26"/>
      <c r="I263" s="25">
        <f t="shared" si="7"/>
        <v>0</v>
      </c>
    </row>
    <row r="264" spans="1:9" ht="14.4" x14ac:dyDescent="0.3">
      <c r="B264" s="4" t="s">
        <v>659</v>
      </c>
      <c r="C264" s="4" t="s">
        <v>660</v>
      </c>
      <c r="D264" s="4" t="s">
        <v>103</v>
      </c>
      <c r="E264" s="6">
        <v>1</v>
      </c>
      <c r="F264" s="6">
        <v>309.02999999999997</v>
      </c>
      <c r="G264" s="24">
        <f t="shared" si="6"/>
        <v>309.02999999999997</v>
      </c>
      <c r="H264" s="26"/>
      <c r="I264" s="25">
        <f t="shared" si="7"/>
        <v>0</v>
      </c>
    </row>
    <row r="265" spans="1:9" x14ac:dyDescent="0.3">
      <c r="B265" s="4" t="s">
        <v>661</v>
      </c>
      <c r="C265" s="4" t="s">
        <v>662</v>
      </c>
      <c r="D265" s="4" t="s">
        <v>103</v>
      </c>
      <c r="E265" s="6">
        <v>1</v>
      </c>
      <c r="F265" s="6">
        <v>114.41</v>
      </c>
      <c r="G265" s="24">
        <f t="shared" si="6"/>
        <v>114.41</v>
      </c>
      <c r="H265" s="26"/>
      <c r="I265" s="25">
        <f t="shared" si="7"/>
        <v>0</v>
      </c>
    </row>
    <row r="266" spans="1:9" ht="14.4" x14ac:dyDescent="0.3">
      <c r="A266" s="4" t="s">
        <v>401</v>
      </c>
      <c r="B266" s="4" t="s">
        <v>890</v>
      </c>
      <c r="C266" s="4" t="s">
        <v>891</v>
      </c>
      <c r="G266" s="6"/>
      <c r="H266" s="29"/>
      <c r="I266" s="28"/>
    </row>
    <row r="267" spans="1:9" x14ac:dyDescent="0.3">
      <c r="A267" s="4" t="s">
        <v>403</v>
      </c>
      <c r="B267" s="4" t="s">
        <v>892</v>
      </c>
      <c r="C267" s="4" t="s">
        <v>664</v>
      </c>
      <c r="G267" s="6"/>
      <c r="H267" s="29"/>
      <c r="I267" s="28"/>
    </row>
    <row r="268" spans="1:9" x14ac:dyDescent="0.3">
      <c r="B268" s="4" t="s">
        <v>665</v>
      </c>
      <c r="C268" s="4" t="s">
        <v>666</v>
      </c>
      <c r="D268" s="4" t="s">
        <v>103</v>
      </c>
      <c r="E268" s="6">
        <v>3</v>
      </c>
      <c r="F268" s="6">
        <v>79.59</v>
      </c>
      <c r="G268" s="24">
        <f t="shared" ref="G268:G331" si="8">ROUND(E268*F268,2)</f>
        <v>238.77</v>
      </c>
      <c r="H268" s="26"/>
      <c r="I268" s="25">
        <f t="shared" ref="I268:I331" si="9">ROUND(E268*H268,2)</f>
        <v>0</v>
      </c>
    </row>
    <row r="269" spans="1:9" x14ac:dyDescent="0.3">
      <c r="B269" s="4" t="s">
        <v>667</v>
      </c>
      <c r="C269" s="4" t="s">
        <v>668</v>
      </c>
      <c r="D269" s="4" t="s">
        <v>103</v>
      </c>
      <c r="E269" s="6">
        <v>1</v>
      </c>
      <c r="F269" s="6">
        <v>75.760000000000005</v>
      </c>
      <c r="G269" s="24">
        <f t="shared" si="8"/>
        <v>75.760000000000005</v>
      </c>
      <c r="H269" s="26"/>
      <c r="I269" s="25">
        <f t="shared" si="9"/>
        <v>0</v>
      </c>
    </row>
    <row r="270" spans="1:9" x14ac:dyDescent="0.3">
      <c r="B270" s="4" t="s">
        <v>669</v>
      </c>
      <c r="C270" s="4" t="s">
        <v>670</v>
      </c>
      <c r="D270" s="4" t="s">
        <v>61</v>
      </c>
      <c r="E270" s="6">
        <v>235</v>
      </c>
      <c r="F270" s="6">
        <v>6.93</v>
      </c>
      <c r="G270" s="24">
        <f t="shared" si="8"/>
        <v>1628.55</v>
      </c>
      <c r="H270" s="26"/>
      <c r="I270" s="25">
        <f t="shared" si="9"/>
        <v>0</v>
      </c>
    </row>
    <row r="271" spans="1:9" ht="14.4" x14ac:dyDescent="0.3">
      <c r="B271" s="4" t="s">
        <v>671</v>
      </c>
      <c r="C271" s="4" t="s">
        <v>672</v>
      </c>
      <c r="D271" s="4" t="s">
        <v>61</v>
      </c>
      <c r="E271" s="6">
        <v>235</v>
      </c>
      <c r="F271" s="6">
        <v>7.66</v>
      </c>
      <c r="G271" s="24">
        <f t="shared" si="8"/>
        <v>1800.1</v>
      </c>
      <c r="H271" s="26"/>
      <c r="I271" s="25">
        <f t="shared" si="9"/>
        <v>0</v>
      </c>
    </row>
    <row r="272" spans="1:9" x14ac:dyDescent="0.3">
      <c r="B272" s="4" t="s">
        <v>46</v>
      </c>
      <c r="C272" s="4" t="s">
        <v>68</v>
      </c>
      <c r="D272" s="4" t="s">
        <v>103</v>
      </c>
      <c r="E272" s="6">
        <v>4</v>
      </c>
      <c r="F272" s="6">
        <v>160.66</v>
      </c>
      <c r="G272" s="24">
        <f t="shared" si="8"/>
        <v>642.64</v>
      </c>
      <c r="H272" s="26"/>
      <c r="I272" s="25">
        <f t="shared" si="9"/>
        <v>0</v>
      </c>
    </row>
    <row r="273" spans="1:9" ht="14.4" x14ac:dyDescent="0.3">
      <c r="B273" s="4" t="s">
        <v>673</v>
      </c>
      <c r="C273" s="4" t="s">
        <v>674</v>
      </c>
      <c r="D273" s="4" t="s">
        <v>103</v>
      </c>
      <c r="E273" s="6">
        <v>1</v>
      </c>
      <c r="F273" s="6">
        <v>970.35</v>
      </c>
      <c r="G273" s="24">
        <f t="shared" si="8"/>
        <v>970.35</v>
      </c>
      <c r="H273" s="26"/>
      <c r="I273" s="25">
        <f t="shared" si="9"/>
        <v>0</v>
      </c>
    </row>
    <row r="274" spans="1:9" x14ac:dyDescent="0.3">
      <c r="B274" s="4" t="s">
        <v>47</v>
      </c>
      <c r="C274" s="4" t="s">
        <v>69</v>
      </c>
      <c r="D274" s="4" t="s">
        <v>103</v>
      </c>
      <c r="E274" s="6">
        <v>1</v>
      </c>
      <c r="F274" s="6">
        <v>70.67</v>
      </c>
      <c r="G274" s="24">
        <f t="shared" si="8"/>
        <v>70.67</v>
      </c>
      <c r="H274" s="26"/>
      <c r="I274" s="25">
        <f t="shared" si="9"/>
        <v>0</v>
      </c>
    </row>
    <row r="275" spans="1:9" ht="14.4" x14ac:dyDescent="0.3">
      <c r="B275" s="4" t="s">
        <v>675</v>
      </c>
      <c r="C275" s="4" t="s">
        <v>676</v>
      </c>
      <c r="D275" s="4" t="s">
        <v>103</v>
      </c>
      <c r="E275" s="6">
        <v>1</v>
      </c>
      <c r="F275" s="6">
        <v>99.87</v>
      </c>
      <c r="G275" s="24">
        <f t="shared" si="8"/>
        <v>99.87</v>
      </c>
      <c r="H275" s="26"/>
      <c r="I275" s="25">
        <f t="shared" si="9"/>
        <v>0</v>
      </c>
    </row>
    <row r="276" spans="1:9" ht="14.4" x14ac:dyDescent="0.3">
      <c r="B276" s="4" t="s">
        <v>677</v>
      </c>
      <c r="C276" s="4" t="s">
        <v>678</v>
      </c>
      <c r="D276" s="4" t="s">
        <v>103</v>
      </c>
      <c r="E276" s="6">
        <v>1</v>
      </c>
      <c r="F276" s="6">
        <v>470.61</v>
      </c>
      <c r="G276" s="24">
        <f t="shared" si="8"/>
        <v>470.61</v>
      </c>
      <c r="H276" s="26"/>
      <c r="I276" s="25">
        <f t="shared" si="9"/>
        <v>0</v>
      </c>
    </row>
    <row r="277" spans="1:9" ht="14.4" x14ac:dyDescent="0.3">
      <c r="B277" s="4" t="s">
        <v>679</v>
      </c>
      <c r="C277" s="4" t="s">
        <v>680</v>
      </c>
      <c r="D277" s="4" t="s">
        <v>103</v>
      </c>
      <c r="E277" s="6">
        <v>10</v>
      </c>
      <c r="F277" s="6">
        <v>12.98</v>
      </c>
      <c r="G277" s="24">
        <f t="shared" si="8"/>
        <v>129.80000000000001</v>
      </c>
      <c r="H277" s="26"/>
      <c r="I277" s="25">
        <f t="shared" si="9"/>
        <v>0</v>
      </c>
    </row>
    <row r="278" spans="1:9" x14ac:dyDescent="0.3">
      <c r="B278" s="4" t="s">
        <v>48</v>
      </c>
      <c r="C278" s="4" t="s">
        <v>681</v>
      </c>
      <c r="D278" s="4" t="s">
        <v>103</v>
      </c>
      <c r="E278" s="6">
        <v>2</v>
      </c>
      <c r="F278" s="6">
        <v>155.27000000000001</v>
      </c>
      <c r="G278" s="24">
        <f t="shared" si="8"/>
        <v>310.54000000000002</v>
      </c>
      <c r="H278" s="26"/>
      <c r="I278" s="25">
        <f t="shared" si="9"/>
        <v>0</v>
      </c>
    </row>
    <row r="279" spans="1:9" x14ac:dyDescent="0.3">
      <c r="B279" s="4" t="s">
        <v>682</v>
      </c>
      <c r="C279" s="4" t="s">
        <v>683</v>
      </c>
      <c r="D279" s="4" t="s">
        <v>103</v>
      </c>
      <c r="E279" s="6">
        <v>2</v>
      </c>
      <c r="F279" s="6">
        <v>138.59</v>
      </c>
      <c r="G279" s="24">
        <f t="shared" si="8"/>
        <v>277.18</v>
      </c>
      <c r="H279" s="26"/>
      <c r="I279" s="25">
        <f t="shared" si="9"/>
        <v>0</v>
      </c>
    </row>
    <row r="280" spans="1:9" x14ac:dyDescent="0.3">
      <c r="B280" s="4" t="s">
        <v>50</v>
      </c>
      <c r="C280" s="4" t="s">
        <v>71</v>
      </c>
      <c r="D280" s="4" t="s">
        <v>103</v>
      </c>
      <c r="E280" s="6">
        <v>1</v>
      </c>
      <c r="F280" s="6">
        <v>1081.5</v>
      </c>
      <c r="G280" s="24">
        <f t="shared" si="8"/>
        <v>1081.5</v>
      </c>
      <c r="H280" s="26"/>
      <c r="I280" s="25">
        <f t="shared" si="9"/>
        <v>0</v>
      </c>
    </row>
    <row r="281" spans="1:9" x14ac:dyDescent="0.3">
      <c r="B281" s="4" t="s">
        <v>51</v>
      </c>
      <c r="C281" s="4" t="s">
        <v>72</v>
      </c>
      <c r="D281" s="4" t="s">
        <v>103</v>
      </c>
      <c r="E281" s="6">
        <v>1</v>
      </c>
      <c r="F281" s="6">
        <v>1254.96</v>
      </c>
      <c r="G281" s="24">
        <f t="shared" si="8"/>
        <v>1254.96</v>
      </c>
      <c r="H281" s="26"/>
      <c r="I281" s="25">
        <f t="shared" si="9"/>
        <v>0</v>
      </c>
    </row>
    <row r="282" spans="1:9" x14ac:dyDescent="0.3">
      <c r="A282" s="4" t="s">
        <v>407</v>
      </c>
      <c r="B282" s="4" t="s">
        <v>893</v>
      </c>
      <c r="C282" s="4" t="s">
        <v>685</v>
      </c>
      <c r="G282" s="6"/>
      <c r="H282" s="29"/>
      <c r="I282" s="28"/>
    </row>
    <row r="283" spans="1:9" ht="14.4" x14ac:dyDescent="0.3">
      <c r="B283" s="4" t="s">
        <v>52</v>
      </c>
      <c r="C283" s="4" t="s">
        <v>73</v>
      </c>
      <c r="D283" s="4" t="s">
        <v>103</v>
      </c>
      <c r="E283" s="6">
        <v>4</v>
      </c>
      <c r="F283" s="6">
        <v>81.38</v>
      </c>
      <c r="G283" s="24">
        <f t="shared" si="8"/>
        <v>325.52</v>
      </c>
      <c r="H283" s="26"/>
      <c r="I283" s="25">
        <f t="shared" si="9"/>
        <v>0</v>
      </c>
    </row>
    <row r="284" spans="1:9" ht="14.4" x14ac:dyDescent="0.3">
      <c r="B284" s="4" t="s">
        <v>686</v>
      </c>
      <c r="C284" s="4" t="s">
        <v>687</v>
      </c>
      <c r="D284" s="4" t="s">
        <v>103</v>
      </c>
      <c r="E284" s="6">
        <v>2</v>
      </c>
      <c r="F284" s="6">
        <v>146.43</v>
      </c>
      <c r="G284" s="24">
        <f t="shared" si="8"/>
        <v>292.86</v>
      </c>
      <c r="H284" s="26"/>
      <c r="I284" s="25">
        <f t="shared" si="9"/>
        <v>0</v>
      </c>
    </row>
    <row r="285" spans="1:9" x14ac:dyDescent="0.3">
      <c r="B285" s="4" t="s">
        <v>688</v>
      </c>
      <c r="C285" s="4" t="s">
        <v>689</v>
      </c>
      <c r="D285" s="4" t="s">
        <v>103</v>
      </c>
      <c r="E285" s="6">
        <v>1</v>
      </c>
      <c r="F285" s="6">
        <v>326.97000000000003</v>
      </c>
      <c r="G285" s="24">
        <f t="shared" si="8"/>
        <v>326.97000000000003</v>
      </c>
      <c r="H285" s="26"/>
      <c r="I285" s="25">
        <f t="shared" si="9"/>
        <v>0</v>
      </c>
    </row>
    <row r="286" spans="1:9" x14ac:dyDescent="0.3">
      <c r="B286" s="4" t="s">
        <v>690</v>
      </c>
      <c r="C286" s="4" t="s">
        <v>691</v>
      </c>
      <c r="D286" s="4" t="s">
        <v>103</v>
      </c>
      <c r="E286" s="6">
        <v>1</v>
      </c>
      <c r="F286" s="6">
        <v>26.16</v>
      </c>
      <c r="G286" s="24">
        <f t="shared" si="8"/>
        <v>26.16</v>
      </c>
      <c r="H286" s="26"/>
      <c r="I286" s="25">
        <f t="shared" si="9"/>
        <v>0</v>
      </c>
    </row>
    <row r="287" spans="1:9" x14ac:dyDescent="0.3">
      <c r="A287" s="4" t="s">
        <v>894</v>
      </c>
      <c r="B287" s="4" t="s">
        <v>895</v>
      </c>
      <c r="C287" s="4" t="s">
        <v>692</v>
      </c>
      <c r="G287" s="6"/>
      <c r="H287" s="29"/>
      <c r="I287" s="28"/>
    </row>
    <row r="288" spans="1:9" x14ac:dyDescent="0.3">
      <c r="B288" s="4" t="s">
        <v>693</v>
      </c>
      <c r="C288" s="4" t="s">
        <v>694</v>
      </c>
      <c r="D288" s="4" t="s">
        <v>103</v>
      </c>
      <c r="E288" s="6">
        <v>1</v>
      </c>
      <c r="F288" s="6">
        <v>275.47000000000003</v>
      </c>
      <c r="G288" s="24">
        <f t="shared" si="8"/>
        <v>275.47000000000003</v>
      </c>
      <c r="H288" s="26"/>
      <c r="I288" s="25">
        <f t="shared" si="9"/>
        <v>0</v>
      </c>
    </row>
    <row r="289" spans="1:9" x14ac:dyDescent="0.3">
      <c r="B289" s="4" t="s">
        <v>695</v>
      </c>
      <c r="C289" s="4" t="s">
        <v>696</v>
      </c>
      <c r="D289" s="4" t="s">
        <v>103</v>
      </c>
      <c r="E289" s="6">
        <v>10</v>
      </c>
      <c r="F289" s="6">
        <v>24.89</v>
      </c>
      <c r="G289" s="24">
        <f t="shared" si="8"/>
        <v>248.9</v>
      </c>
      <c r="H289" s="26"/>
      <c r="I289" s="25">
        <f t="shared" si="9"/>
        <v>0</v>
      </c>
    </row>
    <row r="290" spans="1:9" x14ac:dyDescent="0.3">
      <c r="B290" s="4" t="s">
        <v>697</v>
      </c>
      <c r="C290" s="4" t="s">
        <v>698</v>
      </c>
      <c r="D290" s="4" t="s">
        <v>103</v>
      </c>
      <c r="E290" s="6">
        <v>10</v>
      </c>
      <c r="F290" s="6">
        <v>25.92</v>
      </c>
      <c r="G290" s="24">
        <f t="shared" si="8"/>
        <v>259.2</v>
      </c>
      <c r="H290" s="26"/>
      <c r="I290" s="25">
        <f t="shared" si="9"/>
        <v>0</v>
      </c>
    </row>
    <row r="291" spans="1:9" x14ac:dyDescent="0.3">
      <c r="B291" s="4" t="s">
        <v>699</v>
      </c>
      <c r="C291" s="4" t="s">
        <v>700</v>
      </c>
      <c r="D291" s="4" t="s">
        <v>103</v>
      </c>
      <c r="E291" s="6">
        <v>6</v>
      </c>
      <c r="F291" s="6">
        <v>25.51</v>
      </c>
      <c r="G291" s="24">
        <f t="shared" si="8"/>
        <v>153.06</v>
      </c>
      <c r="H291" s="26"/>
      <c r="I291" s="25">
        <f t="shared" si="9"/>
        <v>0</v>
      </c>
    </row>
    <row r="292" spans="1:9" x14ac:dyDescent="0.3">
      <c r="B292" s="4" t="s">
        <v>701</v>
      </c>
      <c r="C292" s="4" t="s">
        <v>702</v>
      </c>
      <c r="D292" s="4" t="s">
        <v>103</v>
      </c>
      <c r="E292" s="6">
        <v>5</v>
      </c>
      <c r="F292" s="6">
        <v>17.829999999999998</v>
      </c>
      <c r="G292" s="24">
        <f t="shared" si="8"/>
        <v>89.15</v>
      </c>
      <c r="H292" s="26"/>
      <c r="I292" s="25">
        <f t="shared" si="9"/>
        <v>0</v>
      </c>
    </row>
    <row r="293" spans="1:9" x14ac:dyDescent="0.3">
      <c r="A293" s="4" t="s">
        <v>896</v>
      </c>
      <c r="B293" s="4" t="s">
        <v>897</v>
      </c>
      <c r="C293" s="4" t="s">
        <v>703</v>
      </c>
      <c r="G293" s="6"/>
      <c r="H293" s="29"/>
      <c r="I293" s="28"/>
    </row>
    <row r="294" spans="1:9" x14ac:dyDescent="0.3">
      <c r="B294" s="4" t="s">
        <v>91</v>
      </c>
      <c r="C294" s="4" t="s">
        <v>96</v>
      </c>
      <c r="D294" s="4" t="s">
        <v>103</v>
      </c>
      <c r="E294" s="6">
        <v>1</v>
      </c>
      <c r="F294" s="6">
        <v>4187.82</v>
      </c>
      <c r="G294" s="24">
        <f t="shared" si="8"/>
        <v>4187.82</v>
      </c>
      <c r="H294" s="26"/>
      <c r="I294" s="25">
        <f t="shared" si="9"/>
        <v>0</v>
      </c>
    </row>
    <row r="295" spans="1:9" x14ac:dyDescent="0.3">
      <c r="B295" s="4" t="s">
        <v>704</v>
      </c>
      <c r="C295" s="4" t="s">
        <v>705</v>
      </c>
      <c r="D295" s="4" t="s">
        <v>103</v>
      </c>
      <c r="E295" s="6">
        <v>1</v>
      </c>
      <c r="F295" s="6">
        <v>1242.1500000000001</v>
      </c>
      <c r="G295" s="24">
        <f t="shared" si="8"/>
        <v>1242.1500000000001</v>
      </c>
      <c r="H295" s="26"/>
      <c r="I295" s="25">
        <f t="shared" si="9"/>
        <v>0</v>
      </c>
    </row>
    <row r="296" spans="1:9" x14ac:dyDescent="0.3">
      <c r="A296" s="4" t="s">
        <v>898</v>
      </c>
      <c r="B296" s="4" t="s">
        <v>899</v>
      </c>
      <c r="C296" s="4" t="s">
        <v>706</v>
      </c>
      <c r="G296" s="6"/>
      <c r="H296" s="29"/>
      <c r="I296" s="28"/>
    </row>
    <row r="297" spans="1:9" x14ac:dyDescent="0.3">
      <c r="B297" s="4" t="s">
        <v>707</v>
      </c>
      <c r="C297" s="4" t="s">
        <v>708</v>
      </c>
      <c r="D297" s="4" t="s">
        <v>103</v>
      </c>
      <c r="E297" s="6">
        <v>1</v>
      </c>
      <c r="F297" s="6">
        <v>887.25</v>
      </c>
      <c r="G297" s="24">
        <f t="shared" si="8"/>
        <v>887.25</v>
      </c>
      <c r="H297" s="26"/>
      <c r="I297" s="25">
        <f t="shared" si="9"/>
        <v>0</v>
      </c>
    </row>
    <row r="298" spans="1:9" x14ac:dyDescent="0.3">
      <c r="A298" s="4" t="s">
        <v>900</v>
      </c>
      <c r="B298" s="4" t="s">
        <v>901</v>
      </c>
      <c r="C298" s="4" t="s">
        <v>902</v>
      </c>
      <c r="G298" s="6"/>
      <c r="H298" s="29"/>
      <c r="I298" s="28"/>
    </row>
    <row r="299" spans="1:9" x14ac:dyDescent="0.3">
      <c r="A299" s="4" t="s">
        <v>903</v>
      </c>
      <c r="B299" s="4" t="s">
        <v>904</v>
      </c>
      <c r="C299" s="4" t="s">
        <v>905</v>
      </c>
      <c r="G299" s="6"/>
      <c r="H299" s="29"/>
      <c r="I299" s="28"/>
    </row>
    <row r="300" spans="1:9" x14ac:dyDescent="0.3">
      <c r="B300" s="4" t="s">
        <v>787</v>
      </c>
      <c r="C300" s="4" t="s">
        <v>788</v>
      </c>
      <c r="D300" s="4" t="s">
        <v>63</v>
      </c>
      <c r="E300" s="6">
        <v>50</v>
      </c>
      <c r="F300" s="6">
        <v>19.61</v>
      </c>
      <c r="G300" s="24">
        <f t="shared" si="8"/>
        <v>980.5</v>
      </c>
      <c r="H300" s="26"/>
      <c r="I300" s="25">
        <f t="shared" si="9"/>
        <v>0</v>
      </c>
    </row>
    <row r="301" spans="1:9" x14ac:dyDescent="0.3">
      <c r="A301" s="4" t="s">
        <v>906</v>
      </c>
      <c r="B301" s="4" t="s">
        <v>907</v>
      </c>
      <c r="C301" s="4" t="s">
        <v>908</v>
      </c>
      <c r="G301" s="6"/>
      <c r="H301" s="29"/>
      <c r="I301" s="28"/>
    </row>
    <row r="302" spans="1:9" ht="14.4" x14ac:dyDescent="0.3">
      <c r="B302" s="4" t="s">
        <v>789</v>
      </c>
      <c r="C302" s="4" t="s">
        <v>790</v>
      </c>
      <c r="D302" s="4" t="s">
        <v>103</v>
      </c>
      <c r="E302" s="6">
        <v>2</v>
      </c>
      <c r="F302" s="6">
        <v>393.42</v>
      </c>
      <c r="G302" s="24">
        <f t="shared" si="8"/>
        <v>786.84</v>
      </c>
      <c r="H302" s="26"/>
      <c r="I302" s="25">
        <f>ROUND(E302*H302,2)</f>
        <v>0</v>
      </c>
    </row>
    <row r="303" spans="1:9" x14ac:dyDescent="0.3">
      <c r="B303" s="4" t="s">
        <v>791</v>
      </c>
      <c r="C303" s="4" t="s">
        <v>792</v>
      </c>
      <c r="D303" s="4" t="s">
        <v>63</v>
      </c>
      <c r="E303" s="6">
        <v>31.46</v>
      </c>
      <c r="F303" s="6">
        <v>48.23</v>
      </c>
      <c r="G303" s="24">
        <f t="shared" si="8"/>
        <v>1517.32</v>
      </c>
      <c r="H303" s="26"/>
      <c r="I303" s="25">
        <f>ROUND(E303*H303,2)</f>
        <v>0</v>
      </c>
    </row>
    <row r="304" spans="1:9" x14ac:dyDescent="0.3">
      <c r="A304" s="4" t="s">
        <v>909</v>
      </c>
      <c r="B304" s="4" t="s">
        <v>910</v>
      </c>
      <c r="C304" s="4" t="s">
        <v>911</v>
      </c>
      <c r="G304" s="6"/>
      <c r="H304" s="29"/>
      <c r="I304" s="28"/>
    </row>
    <row r="305" spans="1:9" ht="14.4" x14ac:dyDescent="0.3">
      <c r="B305" s="4" t="s">
        <v>793</v>
      </c>
      <c r="C305" s="4" t="s">
        <v>794</v>
      </c>
      <c r="D305" s="4" t="s">
        <v>63</v>
      </c>
      <c r="E305" s="6">
        <v>100</v>
      </c>
      <c r="F305" s="6">
        <v>39.200000000000003</v>
      </c>
      <c r="G305" s="24">
        <f t="shared" si="8"/>
        <v>3920</v>
      </c>
      <c r="H305" s="26"/>
      <c r="I305" s="25">
        <f t="shared" si="9"/>
        <v>0</v>
      </c>
    </row>
    <row r="306" spans="1:9" ht="14.4" x14ac:dyDescent="0.3">
      <c r="B306" s="4" t="s">
        <v>795</v>
      </c>
      <c r="C306" s="4" t="s">
        <v>796</v>
      </c>
      <c r="D306" s="4" t="s">
        <v>63</v>
      </c>
      <c r="E306" s="6">
        <v>6</v>
      </c>
      <c r="F306" s="6">
        <v>13.68</v>
      </c>
      <c r="G306" s="24">
        <f t="shared" si="8"/>
        <v>82.08</v>
      </c>
      <c r="H306" s="26"/>
      <c r="I306" s="25">
        <f t="shared" si="9"/>
        <v>0</v>
      </c>
    </row>
    <row r="307" spans="1:9" ht="14.4" x14ac:dyDescent="0.3">
      <c r="B307" s="4" t="s">
        <v>789</v>
      </c>
      <c r="C307" s="4" t="s">
        <v>790</v>
      </c>
      <c r="D307" s="4" t="s">
        <v>103</v>
      </c>
      <c r="E307" s="6">
        <v>7</v>
      </c>
      <c r="F307" s="6">
        <v>393.42</v>
      </c>
      <c r="G307" s="24">
        <f t="shared" si="8"/>
        <v>2753.94</v>
      </c>
      <c r="H307" s="26"/>
      <c r="I307" s="25">
        <f t="shared" si="9"/>
        <v>0</v>
      </c>
    </row>
    <row r="308" spans="1:9" ht="14.4" x14ac:dyDescent="0.3">
      <c r="B308" s="4" t="s">
        <v>797</v>
      </c>
      <c r="C308" s="4" t="s">
        <v>798</v>
      </c>
      <c r="D308" s="4" t="s">
        <v>66</v>
      </c>
      <c r="E308" s="6">
        <v>0.5</v>
      </c>
      <c r="F308" s="6">
        <v>79.63</v>
      </c>
      <c r="G308" s="24">
        <f t="shared" si="8"/>
        <v>39.82</v>
      </c>
      <c r="H308" s="26"/>
      <c r="I308" s="25">
        <f t="shared" si="9"/>
        <v>0</v>
      </c>
    </row>
    <row r="309" spans="1:9" x14ac:dyDescent="0.3">
      <c r="B309" s="4" t="s">
        <v>799</v>
      </c>
      <c r="C309" s="4" t="s">
        <v>800</v>
      </c>
      <c r="D309" s="4" t="s">
        <v>67</v>
      </c>
      <c r="E309" s="6">
        <v>0.25</v>
      </c>
      <c r="F309" s="6">
        <v>-1550.75</v>
      </c>
      <c r="G309" s="24">
        <f t="shared" si="8"/>
        <v>-387.69</v>
      </c>
      <c r="H309" s="26"/>
      <c r="I309" s="25">
        <f t="shared" si="9"/>
        <v>0</v>
      </c>
    </row>
    <row r="310" spans="1:9" x14ac:dyDescent="0.3">
      <c r="A310" s="4" t="s">
        <v>912</v>
      </c>
      <c r="B310" s="4" t="s">
        <v>913</v>
      </c>
      <c r="C310" s="4" t="s">
        <v>914</v>
      </c>
      <c r="G310" s="6"/>
      <c r="H310" s="29"/>
      <c r="I310" s="28"/>
    </row>
    <row r="311" spans="1:9" x14ac:dyDescent="0.3">
      <c r="B311" s="4" t="s">
        <v>803</v>
      </c>
      <c r="C311" s="4" t="s">
        <v>804</v>
      </c>
      <c r="D311" s="4" t="s">
        <v>64</v>
      </c>
      <c r="E311" s="6">
        <v>3</v>
      </c>
      <c r="F311" s="6">
        <v>466.36</v>
      </c>
      <c r="G311" s="24">
        <f t="shared" si="8"/>
        <v>1399.08</v>
      </c>
      <c r="H311" s="26"/>
      <c r="I311" s="25">
        <f t="shared" si="9"/>
        <v>0</v>
      </c>
    </row>
    <row r="312" spans="1:9" x14ac:dyDescent="0.3">
      <c r="B312" s="4" t="s">
        <v>805</v>
      </c>
      <c r="C312" s="4" t="s">
        <v>806</v>
      </c>
      <c r="D312" s="4" t="s">
        <v>103</v>
      </c>
      <c r="E312" s="6">
        <v>3</v>
      </c>
      <c r="F312" s="6">
        <v>333.83</v>
      </c>
      <c r="G312" s="24">
        <f t="shared" si="8"/>
        <v>1001.49</v>
      </c>
      <c r="H312" s="26"/>
      <c r="I312" s="25">
        <f t="shared" si="9"/>
        <v>0</v>
      </c>
    </row>
    <row r="313" spans="1:9" x14ac:dyDescent="0.3">
      <c r="B313" s="4" t="s">
        <v>807</v>
      </c>
      <c r="C313" s="4" t="s">
        <v>808</v>
      </c>
      <c r="D313" s="4" t="s">
        <v>35</v>
      </c>
      <c r="E313" s="6">
        <v>143</v>
      </c>
      <c r="F313" s="6">
        <v>27.1</v>
      </c>
      <c r="G313" s="24">
        <f t="shared" si="8"/>
        <v>3875.3</v>
      </c>
      <c r="H313" s="26"/>
      <c r="I313" s="25">
        <f t="shared" si="9"/>
        <v>0</v>
      </c>
    </row>
    <row r="314" spans="1:9" x14ac:dyDescent="0.3">
      <c r="B314" s="4" t="s">
        <v>809</v>
      </c>
      <c r="C314" s="4" t="s">
        <v>810</v>
      </c>
      <c r="D314" s="4" t="s">
        <v>61</v>
      </c>
      <c r="E314" s="6">
        <v>15</v>
      </c>
      <c r="F314" s="6">
        <v>22.28</v>
      </c>
      <c r="G314" s="24">
        <f t="shared" si="8"/>
        <v>334.2</v>
      </c>
      <c r="H314" s="26"/>
      <c r="I314" s="25">
        <f t="shared" si="9"/>
        <v>0</v>
      </c>
    </row>
    <row r="315" spans="1:9" x14ac:dyDescent="0.3">
      <c r="B315" s="4" t="s">
        <v>811</v>
      </c>
      <c r="C315" s="4" t="s">
        <v>812</v>
      </c>
      <c r="D315" s="4" t="s">
        <v>103</v>
      </c>
      <c r="E315" s="6">
        <v>1</v>
      </c>
      <c r="F315" s="6">
        <v>472.28</v>
      </c>
      <c r="G315" s="24">
        <f t="shared" si="8"/>
        <v>472.28</v>
      </c>
      <c r="H315" s="26"/>
      <c r="I315" s="25">
        <f t="shared" si="9"/>
        <v>0</v>
      </c>
    </row>
    <row r="316" spans="1:9" ht="14.4" x14ac:dyDescent="0.3">
      <c r="A316" s="4" t="s">
        <v>915</v>
      </c>
      <c r="B316" s="4" t="s">
        <v>916</v>
      </c>
      <c r="C316" s="4" t="s">
        <v>917</v>
      </c>
      <c r="G316" s="6"/>
      <c r="H316" s="29"/>
      <c r="I316" s="28"/>
    </row>
    <row r="317" spans="1:9" ht="14.4" x14ac:dyDescent="0.3">
      <c r="B317" s="4" t="s">
        <v>918</v>
      </c>
      <c r="C317" s="4" t="s">
        <v>813</v>
      </c>
      <c r="D317" s="4" t="s">
        <v>62</v>
      </c>
      <c r="E317" s="6">
        <v>1</v>
      </c>
      <c r="F317" s="6">
        <v>5949.93</v>
      </c>
      <c r="G317" s="24">
        <f t="shared" si="8"/>
        <v>5949.93</v>
      </c>
      <c r="H317" s="26"/>
      <c r="I317" s="25">
        <f t="shared" si="9"/>
        <v>0</v>
      </c>
    </row>
    <row r="318" spans="1:9" ht="14.4" x14ac:dyDescent="0.3">
      <c r="A318" s="4" t="s">
        <v>919</v>
      </c>
      <c r="B318" s="4" t="s">
        <v>920</v>
      </c>
      <c r="C318" s="4" t="s">
        <v>921</v>
      </c>
      <c r="G318" s="6"/>
      <c r="H318" s="29"/>
      <c r="I318" s="28"/>
    </row>
    <row r="319" spans="1:9" ht="14.4" x14ac:dyDescent="0.3">
      <c r="A319" s="4" t="s">
        <v>922</v>
      </c>
      <c r="B319" s="4" t="s">
        <v>923</v>
      </c>
      <c r="C319" s="4" t="s">
        <v>924</v>
      </c>
      <c r="G319" s="6"/>
      <c r="H319" s="29"/>
      <c r="I319" s="28"/>
    </row>
    <row r="320" spans="1:9" x14ac:dyDescent="0.3">
      <c r="B320" s="4" t="s">
        <v>814</v>
      </c>
      <c r="C320" s="4" t="s">
        <v>815</v>
      </c>
      <c r="D320" s="4" t="s">
        <v>64</v>
      </c>
      <c r="E320" s="6">
        <v>10</v>
      </c>
      <c r="F320" s="6">
        <v>365.77</v>
      </c>
      <c r="G320" s="24">
        <f t="shared" si="8"/>
        <v>3657.7</v>
      </c>
      <c r="H320" s="26"/>
      <c r="I320" s="25">
        <f t="shared" si="9"/>
        <v>0</v>
      </c>
    </row>
    <row r="321" spans="1:9" x14ac:dyDescent="0.3">
      <c r="B321" s="4" t="s">
        <v>816</v>
      </c>
      <c r="C321" s="4" t="s">
        <v>817</v>
      </c>
      <c r="D321" s="4" t="s">
        <v>61</v>
      </c>
      <c r="E321" s="6">
        <v>10</v>
      </c>
      <c r="F321" s="6">
        <v>13.22</v>
      </c>
      <c r="G321" s="24">
        <f t="shared" si="8"/>
        <v>132.19999999999999</v>
      </c>
      <c r="H321" s="26"/>
      <c r="I321" s="25">
        <f t="shared" si="9"/>
        <v>0</v>
      </c>
    </row>
    <row r="322" spans="1:9" ht="14.4" x14ac:dyDescent="0.3">
      <c r="A322" s="4" t="s">
        <v>925</v>
      </c>
      <c r="B322" s="4" t="s">
        <v>926</v>
      </c>
      <c r="C322" s="4" t="s">
        <v>927</v>
      </c>
      <c r="G322" s="6"/>
      <c r="H322" s="29"/>
      <c r="I322" s="28"/>
    </row>
    <row r="323" spans="1:9" x14ac:dyDescent="0.3">
      <c r="B323" s="4" t="s">
        <v>818</v>
      </c>
      <c r="C323" s="4" t="s">
        <v>819</v>
      </c>
      <c r="D323" s="4" t="s">
        <v>103</v>
      </c>
      <c r="E323" s="6">
        <v>1</v>
      </c>
      <c r="F323" s="6">
        <v>480.73</v>
      </c>
      <c r="G323" s="24">
        <f t="shared" si="8"/>
        <v>480.73</v>
      </c>
      <c r="H323" s="26"/>
      <c r="I323" s="25">
        <f t="shared" si="9"/>
        <v>0</v>
      </c>
    </row>
    <row r="324" spans="1:9" ht="14.4" x14ac:dyDescent="0.3">
      <c r="B324" s="4" t="s">
        <v>820</v>
      </c>
      <c r="C324" s="4" t="s">
        <v>821</v>
      </c>
      <c r="D324" s="4" t="s">
        <v>103</v>
      </c>
      <c r="E324" s="6">
        <v>1</v>
      </c>
      <c r="F324" s="6">
        <v>3229.48</v>
      </c>
      <c r="G324" s="24">
        <f t="shared" si="8"/>
        <v>3229.48</v>
      </c>
      <c r="H324" s="26"/>
      <c r="I324" s="25">
        <f t="shared" si="9"/>
        <v>0</v>
      </c>
    </row>
    <row r="325" spans="1:9" ht="14.4" x14ac:dyDescent="0.3">
      <c r="A325" s="4" t="s">
        <v>53</v>
      </c>
      <c r="B325" s="4" t="s">
        <v>928</v>
      </c>
      <c r="C325" s="4" t="s">
        <v>368</v>
      </c>
      <c r="G325" s="6"/>
      <c r="H325" s="29"/>
      <c r="I325" s="28"/>
    </row>
    <row r="326" spans="1:9" ht="14.4" x14ac:dyDescent="0.3">
      <c r="A326" s="4" t="s">
        <v>45</v>
      </c>
      <c r="B326" s="4" t="s">
        <v>929</v>
      </c>
      <c r="C326" s="4" t="s">
        <v>930</v>
      </c>
      <c r="G326" s="6"/>
      <c r="H326" s="29"/>
      <c r="I326" s="28"/>
    </row>
    <row r="327" spans="1:9" ht="14.4" x14ac:dyDescent="0.3">
      <c r="A327" s="4" t="s">
        <v>54</v>
      </c>
      <c r="B327" s="4" t="s">
        <v>931</v>
      </c>
      <c r="C327" s="4" t="s">
        <v>369</v>
      </c>
      <c r="G327" s="6"/>
      <c r="H327" s="29"/>
      <c r="I327" s="28"/>
    </row>
    <row r="328" spans="1:9" ht="14.4" x14ac:dyDescent="0.3">
      <c r="A328" s="4" t="s">
        <v>473</v>
      </c>
      <c r="B328" s="4" t="s">
        <v>932</v>
      </c>
      <c r="C328" s="4" t="s">
        <v>371</v>
      </c>
      <c r="G328" s="6"/>
      <c r="H328" s="29"/>
      <c r="I328" s="28"/>
    </row>
    <row r="329" spans="1:9" x14ac:dyDescent="0.3">
      <c r="B329" s="4" t="s">
        <v>104</v>
      </c>
      <c r="C329" s="4" t="s">
        <v>105</v>
      </c>
      <c r="D329" s="4" t="s">
        <v>103</v>
      </c>
      <c r="E329" s="6">
        <v>4</v>
      </c>
      <c r="F329" s="6">
        <v>296.69</v>
      </c>
      <c r="G329" s="24">
        <f t="shared" si="8"/>
        <v>1186.76</v>
      </c>
      <c r="H329" s="26"/>
      <c r="I329" s="25">
        <f t="shared" si="9"/>
        <v>0</v>
      </c>
    </row>
    <row r="330" spans="1:9" ht="14.4" x14ac:dyDescent="0.3">
      <c r="B330" s="4" t="s">
        <v>106</v>
      </c>
      <c r="C330" s="4" t="s">
        <v>107</v>
      </c>
      <c r="D330" s="4" t="s">
        <v>103</v>
      </c>
      <c r="E330" s="6">
        <v>31</v>
      </c>
      <c r="F330" s="6">
        <v>29.74</v>
      </c>
      <c r="G330" s="24">
        <f t="shared" si="8"/>
        <v>921.94</v>
      </c>
      <c r="H330" s="26"/>
      <c r="I330" s="25">
        <f t="shared" si="9"/>
        <v>0</v>
      </c>
    </row>
    <row r="331" spans="1:9" ht="14.4" x14ac:dyDescent="0.3">
      <c r="B331" s="4" t="s">
        <v>108</v>
      </c>
      <c r="C331" s="4" t="s">
        <v>109</v>
      </c>
      <c r="D331" s="4" t="s">
        <v>103</v>
      </c>
      <c r="E331" s="6">
        <v>26</v>
      </c>
      <c r="F331" s="6">
        <v>28.17</v>
      </c>
      <c r="G331" s="24">
        <f t="shared" si="8"/>
        <v>732.42</v>
      </c>
      <c r="H331" s="26"/>
      <c r="I331" s="25">
        <f t="shared" si="9"/>
        <v>0</v>
      </c>
    </row>
    <row r="332" spans="1:9" ht="14.4" x14ac:dyDescent="0.3">
      <c r="B332" s="4" t="s">
        <v>110</v>
      </c>
      <c r="C332" s="4" t="s">
        <v>111</v>
      </c>
      <c r="D332" s="4" t="s">
        <v>103</v>
      </c>
      <c r="E332" s="6">
        <v>123</v>
      </c>
      <c r="F332" s="6">
        <v>28.53</v>
      </c>
      <c r="G332" s="24">
        <f t="shared" ref="G332:G394" si="10">ROUND(E332*F332,2)</f>
        <v>3509.19</v>
      </c>
      <c r="H332" s="26"/>
      <c r="I332" s="25">
        <f t="shared" ref="I332:I394" si="11">ROUND(E332*H332,2)</f>
        <v>0</v>
      </c>
    </row>
    <row r="333" spans="1:9" ht="14.4" x14ac:dyDescent="0.3">
      <c r="B333" s="4" t="s">
        <v>372</v>
      </c>
      <c r="C333" s="4" t="s">
        <v>373</v>
      </c>
      <c r="D333" s="4" t="s">
        <v>103</v>
      </c>
      <c r="E333" s="6">
        <v>68</v>
      </c>
      <c r="F333" s="6">
        <v>27.82</v>
      </c>
      <c r="G333" s="24">
        <f t="shared" si="10"/>
        <v>1891.76</v>
      </c>
      <c r="H333" s="26"/>
      <c r="I333" s="25">
        <f t="shared" si="11"/>
        <v>0</v>
      </c>
    </row>
    <row r="334" spans="1:9" x14ac:dyDescent="0.3">
      <c r="B334" s="4" t="s">
        <v>114</v>
      </c>
      <c r="C334" s="4" t="s">
        <v>115</v>
      </c>
      <c r="D334" s="4" t="s">
        <v>35</v>
      </c>
      <c r="E334" s="6">
        <v>120</v>
      </c>
      <c r="F334" s="6">
        <v>24.14</v>
      </c>
      <c r="G334" s="24">
        <f t="shared" si="10"/>
        <v>2896.8</v>
      </c>
      <c r="H334" s="26"/>
      <c r="I334" s="25">
        <f t="shared" si="11"/>
        <v>0</v>
      </c>
    </row>
    <row r="335" spans="1:9" x14ac:dyDescent="0.3">
      <c r="B335" s="4" t="s">
        <v>120</v>
      </c>
      <c r="C335" s="4" t="s">
        <v>121</v>
      </c>
      <c r="D335" s="4" t="s">
        <v>35</v>
      </c>
      <c r="E335" s="6">
        <v>204.39</v>
      </c>
      <c r="F335" s="6">
        <v>8.69</v>
      </c>
      <c r="G335" s="24">
        <f t="shared" si="10"/>
        <v>1776.15</v>
      </c>
      <c r="H335" s="26"/>
      <c r="I335" s="25">
        <f t="shared" si="11"/>
        <v>0</v>
      </c>
    </row>
    <row r="336" spans="1:9" x14ac:dyDescent="0.3">
      <c r="B336" s="4" t="s">
        <v>374</v>
      </c>
      <c r="C336" s="4" t="s">
        <v>375</v>
      </c>
      <c r="D336" s="4" t="s">
        <v>65</v>
      </c>
      <c r="E336" s="6">
        <v>223.99</v>
      </c>
      <c r="F336" s="6">
        <v>19.73</v>
      </c>
      <c r="G336" s="24">
        <f t="shared" si="10"/>
        <v>4419.32</v>
      </c>
      <c r="H336" s="26"/>
      <c r="I336" s="25">
        <f t="shared" si="11"/>
        <v>0</v>
      </c>
    </row>
    <row r="337" spans="1:9" ht="14.4" x14ac:dyDescent="0.3">
      <c r="B337" s="4" t="s">
        <v>122</v>
      </c>
      <c r="C337" s="4" t="s">
        <v>123</v>
      </c>
      <c r="D337" s="4" t="s">
        <v>103</v>
      </c>
      <c r="E337" s="6">
        <v>2</v>
      </c>
      <c r="F337" s="6">
        <v>37.5</v>
      </c>
      <c r="G337" s="24">
        <f t="shared" si="10"/>
        <v>75</v>
      </c>
      <c r="H337" s="26"/>
      <c r="I337" s="25">
        <f t="shared" si="11"/>
        <v>0</v>
      </c>
    </row>
    <row r="338" spans="1:9" ht="14.4" x14ac:dyDescent="0.3">
      <c r="A338" s="4" t="s">
        <v>477</v>
      </c>
      <c r="B338" s="4" t="s">
        <v>933</v>
      </c>
      <c r="C338" s="4" t="s">
        <v>377</v>
      </c>
      <c r="G338" s="6"/>
      <c r="H338" s="29"/>
      <c r="I338" s="28"/>
    </row>
    <row r="339" spans="1:9" x14ac:dyDescent="0.3">
      <c r="B339" s="4" t="s">
        <v>378</v>
      </c>
      <c r="C339" s="4" t="s">
        <v>379</v>
      </c>
      <c r="D339" s="4" t="s">
        <v>61</v>
      </c>
      <c r="E339" s="6">
        <v>99.8</v>
      </c>
      <c r="F339" s="6">
        <v>15.66</v>
      </c>
      <c r="G339" s="24">
        <f t="shared" si="10"/>
        <v>1562.87</v>
      </c>
      <c r="H339" s="26"/>
      <c r="I339" s="25">
        <f t="shared" si="11"/>
        <v>0</v>
      </c>
    </row>
    <row r="340" spans="1:9" x14ac:dyDescent="0.3">
      <c r="B340" s="4" t="s">
        <v>126</v>
      </c>
      <c r="C340" s="4" t="s">
        <v>127</v>
      </c>
      <c r="D340" s="4" t="s">
        <v>35</v>
      </c>
      <c r="E340" s="6">
        <v>440</v>
      </c>
      <c r="F340" s="6">
        <v>4.91</v>
      </c>
      <c r="G340" s="24">
        <f t="shared" si="10"/>
        <v>2160.4</v>
      </c>
      <c r="H340" s="26"/>
      <c r="I340" s="25">
        <f t="shared" si="11"/>
        <v>0</v>
      </c>
    </row>
    <row r="341" spans="1:9" x14ac:dyDescent="0.3">
      <c r="B341" s="4" t="s">
        <v>130</v>
      </c>
      <c r="C341" s="4" t="s">
        <v>131</v>
      </c>
      <c r="D341" s="4" t="s">
        <v>35</v>
      </c>
      <c r="E341" s="6">
        <v>1094.9100000000001</v>
      </c>
      <c r="F341" s="6">
        <v>13.14</v>
      </c>
      <c r="G341" s="24">
        <f t="shared" si="10"/>
        <v>14387.12</v>
      </c>
      <c r="H341" s="26"/>
      <c r="I341" s="25">
        <f t="shared" si="11"/>
        <v>0</v>
      </c>
    </row>
    <row r="342" spans="1:9" x14ac:dyDescent="0.3">
      <c r="B342" s="4" t="s">
        <v>132</v>
      </c>
      <c r="C342" s="4" t="s">
        <v>133</v>
      </c>
      <c r="D342" s="4" t="s">
        <v>35</v>
      </c>
      <c r="E342" s="6">
        <v>1409.4</v>
      </c>
      <c r="F342" s="6">
        <v>6.53</v>
      </c>
      <c r="G342" s="24">
        <f t="shared" si="10"/>
        <v>9203.3799999999992</v>
      </c>
      <c r="H342" s="26"/>
      <c r="I342" s="25">
        <f t="shared" si="11"/>
        <v>0</v>
      </c>
    </row>
    <row r="343" spans="1:9" ht="14.4" x14ac:dyDescent="0.3">
      <c r="B343" s="4" t="s">
        <v>380</v>
      </c>
      <c r="C343" s="4" t="s">
        <v>381</v>
      </c>
      <c r="D343" s="4" t="s">
        <v>35</v>
      </c>
      <c r="E343" s="6">
        <v>1200</v>
      </c>
      <c r="F343" s="6">
        <v>8.89</v>
      </c>
      <c r="G343" s="24">
        <f t="shared" si="10"/>
        <v>10668</v>
      </c>
      <c r="H343" s="26"/>
      <c r="I343" s="25">
        <f t="shared" si="11"/>
        <v>0</v>
      </c>
    </row>
    <row r="344" spans="1:9" ht="14.4" x14ac:dyDescent="0.3">
      <c r="B344" s="4" t="s">
        <v>136</v>
      </c>
      <c r="C344" s="4" t="s">
        <v>137</v>
      </c>
      <c r="D344" s="4" t="s">
        <v>35</v>
      </c>
      <c r="E344" s="6">
        <v>521.1</v>
      </c>
      <c r="F344" s="6">
        <v>4.42</v>
      </c>
      <c r="G344" s="24">
        <f t="shared" si="10"/>
        <v>2303.2600000000002</v>
      </c>
      <c r="H344" s="26"/>
      <c r="I344" s="25">
        <f t="shared" si="11"/>
        <v>0</v>
      </c>
    </row>
    <row r="345" spans="1:9" x14ac:dyDescent="0.3">
      <c r="B345" s="4" t="s">
        <v>142</v>
      </c>
      <c r="C345" s="4" t="s">
        <v>143</v>
      </c>
      <c r="D345" s="4" t="s">
        <v>35</v>
      </c>
      <c r="E345" s="6">
        <v>1220</v>
      </c>
      <c r="F345" s="6">
        <v>6.8</v>
      </c>
      <c r="G345" s="24">
        <f t="shared" si="10"/>
        <v>8296</v>
      </c>
      <c r="H345" s="26"/>
      <c r="I345" s="25">
        <f t="shared" si="11"/>
        <v>0</v>
      </c>
    </row>
    <row r="346" spans="1:9" x14ac:dyDescent="0.3">
      <c r="B346" s="4" t="s">
        <v>144</v>
      </c>
      <c r="C346" s="4" t="s">
        <v>145</v>
      </c>
      <c r="D346" s="4" t="s">
        <v>35</v>
      </c>
      <c r="E346" s="6">
        <v>3</v>
      </c>
      <c r="F346" s="6">
        <v>15.5</v>
      </c>
      <c r="G346" s="24">
        <f t="shared" si="10"/>
        <v>46.5</v>
      </c>
      <c r="H346" s="26"/>
      <c r="I346" s="25">
        <f t="shared" si="11"/>
        <v>0</v>
      </c>
    </row>
    <row r="347" spans="1:9" x14ac:dyDescent="0.3">
      <c r="B347" s="4" t="s">
        <v>146</v>
      </c>
      <c r="C347" s="4" t="s">
        <v>147</v>
      </c>
      <c r="D347" s="4" t="s">
        <v>63</v>
      </c>
      <c r="E347" s="6">
        <v>44.52</v>
      </c>
      <c r="F347" s="6">
        <v>57.34</v>
      </c>
      <c r="G347" s="24">
        <f t="shared" si="10"/>
        <v>2552.7800000000002</v>
      </c>
      <c r="H347" s="26"/>
      <c r="I347" s="25">
        <f t="shared" si="11"/>
        <v>0</v>
      </c>
    </row>
    <row r="348" spans="1:9" x14ac:dyDescent="0.3">
      <c r="B348" s="4" t="s">
        <v>148</v>
      </c>
      <c r="C348" s="4" t="s">
        <v>149</v>
      </c>
      <c r="D348" s="4" t="s">
        <v>63</v>
      </c>
      <c r="E348" s="6">
        <v>3.78</v>
      </c>
      <c r="F348" s="6">
        <v>61.59</v>
      </c>
      <c r="G348" s="24">
        <f t="shared" si="10"/>
        <v>232.81</v>
      </c>
      <c r="H348" s="26"/>
      <c r="I348" s="25">
        <f t="shared" si="11"/>
        <v>0</v>
      </c>
    </row>
    <row r="349" spans="1:9" ht="14.4" x14ac:dyDescent="0.3">
      <c r="B349" s="4" t="s">
        <v>150</v>
      </c>
      <c r="C349" s="4" t="s">
        <v>151</v>
      </c>
      <c r="D349" s="4" t="s">
        <v>63</v>
      </c>
      <c r="E349" s="6">
        <v>48.3</v>
      </c>
      <c r="F349" s="6">
        <v>13.46</v>
      </c>
      <c r="G349" s="24">
        <f t="shared" si="10"/>
        <v>650.12</v>
      </c>
      <c r="H349" s="26"/>
      <c r="I349" s="25">
        <f t="shared" si="11"/>
        <v>0</v>
      </c>
    </row>
    <row r="350" spans="1:9" x14ac:dyDescent="0.3">
      <c r="B350" s="4" t="s">
        <v>382</v>
      </c>
      <c r="C350" s="4" t="s">
        <v>383</v>
      </c>
      <c r="D350" s="4" t="s">
        <v>103</v>
      </c>
      <c r="E350" s="6">
        <v>120</v>
      </c>
      <c r="F350" s="6">
        <v>41.73</v>
      </c>
      <c r="G350" s="24">
        <f t="shared" si="10"/>
        <v>5007.6000000000004</v>
      </c>
      <c r="H350" s="26"/>
      <c r="I350" s="25">
        <f t="shared" si="11"/>
        <v>0</v>
      </c>
    </row>
    <row r="351" spans="1:9" x14ac:dyDescent="0.3">
      <c r="B351" s="4" t="s">
        <v>152</v>
      </c>
      <c r="C351" s="4" t="s">
        <v>153</v>
      </c>
      <c r="D351" s="4" t="s">
        <v>63</v>
      </c>
      <c r="E351" s="6">
        <v>0.75</v>
      </c>
      <c r="F351" s="6">
        <v>133.33000000000001</v>
      </c>
      <c r="G351" s="24">
        <f t="shared" si="10"/>
        <v>100</v>
      </c>
      <c r="H351" s="26"/>
      <c r="I351" s="25">
        <f t="shared" si="11"/>
        <v>0</v>
      </c>
    </row>
    <row r="352" spans="1:9" ht="14.4" x14ac:dyDescent="0.3">
      <c r="B352" s="4" t="s">
        <v>154</v>
      </c>
      <c r="C352" s="4" t="s">
        <v>155</v>
      </c>
      <c r="D352" s="4" t="s">
        <v>103</v>
      </c>
      <c r="E352" s="6">
        <v>10</v>
      </c>
      <c r="F352" s="6">
        <v>62.26</v>
      </c>
      <c r="G352" s="24">
        <f t="shared" si="10"/>
        <v>622.6</v>
      </c>
      <c r="H352" s="26"/>
      <c r="I352" s="25">
        <f t="shared" si="11"/>
        <v>0</v>
      </c>
    </row>
    <row r="353" spans="1:9" x14ac:dyDescent="0.3">
      <c r="B353" s="4" t="s">
        <v>156</v>
      </c>
      <c r="C353" s="4" t="s">
        <v>157</v>
      </c>
      <c r="D353" s="4" t="s">
        <v>61</v>
      </c>
      <c r="E353" s="6">
        <v>940</v>
      </c>
      <c r="F353" s="6">
        <v>0.71</v>
      </c>
      <c r="G353" s="24">
        <f t="shared" si="10"/>
        <v>667.4</v>
      </c>
      <c r="H353" s="26"/>
      <c r="I353" s="25">
        <f t="shared" si="11"/>
        <v>0</v>
      </c>
    </row>
    <row r="354" spans="1:9" x14ac:dyDescent="0.3">
      <c r="B354" s="4" t="s">
        <v>158</v>
      </c>
      <c r="C354" s="4" t="s">
        <v>159</v>
      </c>
      <c r="D354" s="4" t="s">
        <v>35</v>
      </c>
      <c r="E354" s="6">
        <v>209.28</v>
      </c>
      <c r="F354" s="6">
        <v>29.25</v>
      </c>
      <c r="G354" s="24">
        <f t="shared" si="10"/>
        <v>6121.44</v>
      </c>
      <c r="H354" s="26"/>
      <c r="I354" s="25">
        <f t="shared" si="11"/>
        <v>0</v>
      </c>
    </row>
    <row r="355" spans="1:9" x14ac:dyDescent="0.3">
      <c r="A355" s="4" t="s">
        <v>55</v>
      </c>
      <c r="B355" s="4" t="s">
        <v>934</v>
      </c>
      <c r="C355" s="4" t="s">
        <v>384</v>
      </c>
      <c r="G355" s="6"/>
      <c r="H355" s="29"/>
      <c r="I355" s="28"/>
    </row>
    <row r="356" spans="1:9" ht="14.4" x14ac:dyDescent="0.3">
      <c r="A356" s="4" t="s">
        <v>56</v>
      </c>
      <c r="B356" s="4" t="s">
        <v>935</v>
      </c>
      <c r="C356" s="4" t="s">
        <v>386</v>
      </c>
      <c r="G356" s="6"/>
      <c r="H356" s="29"/>
      <c r="I356" s="28"/>
    </row>
    <row r="357" spans="1:9" ht="14.4" x14ac:dyDescent="0.3">
      <c r="B357" s="4" t="s">
        <v>162</v>
      </c>
      <c r="C357" s="4" t="s">
        <v>163</v>
      </c>
      <c r="D357" s="4" t="s">
        <v>103</v>
      </c>
      <c r="E357" s="6">
        <v>3</v>
      </c>
      <c r="F357" s="6">
        <v>1168.2</v>
      </c>
      <c r="G357" s="24">
        <f t="shared" si="10"/>
        <v>3504.6</v>
      </c>
      <c r="H357" s="26"/>
      <c r="I357" s="25">
        <f t="shared" si="11"/>
        <v>0</v>
      </c>
    </row>
    <row r="358" spans="1:9" x14ac:dyDescent="0.3">
      <c r="B358" s="4" t="s">
        <v>164</v>
      </c>
      <c r="C358" s="4" t="s">
        <v>165</v>
      </c>
      <c r="D358" s="4" t="s">
        <v>61</v>
      </c>
      <c r="E358" s="6">
        <v>165</v>
      </c>
      <c r="F358" s="6">
        <v>5.23</v>
      </c>
      <c r="G358" s="24">
        <f t="shared" si="10"/>
        <v>862.95</v>
      </c>
      <c r="H358" s="26"/>
      <c r="I358" s="25">
        <f t="shared" si="11"/>
        <v>0</v>
      </c>
    </row>
    <row r="359" spans="1:9" x14ac:dyDescent="0.3">
      <c r="B359" s="4" t="s">
        <v>166</v>
      </c>
      <c r="C359" s="4" t="s">
        <v>167</v>
      </c>
      <c r="D359" s="4" t="s">
        <v>61</v>
      </c>
      <c r="E359" s="6">
        <v>50</v>
      </c>
      <c r="F359" s="6">
        <v>5.81</v>
      </c>
      <c r="G359" s="24">
        <f t="shared" si="10"/>
        <v>290.5</v>
      </c>
      <c r="H359" s="26"/>
      <c r="I359" s="25">
        <f t="shared" si="11"/>
        <v>0</v>
      </c>
    </row>
    <row r="360" spans="1:9" x14ac:dyDescent="0.3">
      <c r="B360" s="4" t="s">
        <v>168</v>
      </c>
      <c r="C360" s="4" t="s">
        <v>169</v>
      </c>
      <c r="D360" s="4" t="s">
        <v>61</v>
      </c>
      <c r="E360" s="6">
        <v>203</v>
      </c>
      <c r="F360" s="6">
        <v>6.94</v>
      </c>
      <c r="G360" s="24">
        <f t="shared" si="10"/>
        <v>1408.82</v>
      </c>
      <c r="H360" s="26"/>
      <c r="I360" s="25">
        <f t="shared" si="11"/>
        <v>0</v>
      </c>
    </row>
    <row r="361" spans="1:9" x14ac:dyDescent="0.3">
      <c r="B361" s="4" t="s">
        <v>170</v>
      </c>
      <c r="C361" s="4" t="s">
        <v>171</v>
      </c>
      <c r="D361" s="4" t="s">
        <v>61</v>
      </c>
      <c r="E361" s="6">
        <v>285</v>
      </c>
      <c r="F361" s="6">
        <v>16.72</v>
      </c>
      <c r="G361" s="24">
        <f t="shared" si="10"/>
        <v>4765.2</v>
      </c>
      <c r="H361" s="26"/>
      <c r="I361" s="25">
        <f t="shared" si="11"/>
        <v>0</v>
      </c>
    </row>
    <row r="362" spans="1:9" x14ac:dyDescent="0.3">
      <c r="B362" s="4" t="s">
        <v>172</v>
      </c>
      <c r="C362" s="4" t="s">
        <v>173</v>
      </c>
      <c r="D362" s="4" t="s">
        <v>61</v>
      </c>
      <c r="E362" s="6">
        <v>15</v>
      </c>
      <c r="F362" s="6">
        <v>18.88</v>
      </c>
      <c r="G362" s="24">
        <f t="shared" si="10"/>
        <v>283.2</v>
      </c>
      <c r="H362" s="26"/>
      <c r="I362" s="25">
        <f t="shared" si="11"/>
        <v>0</v>
      </c>
    </row>
    <row r="363" spans="1:9" ht="14.4" x14ac:dyDescent="0.3">
      <c r="B363" s="4" t="s">
        <v>387</v>
      </c>
      <c r="C363" s="4" t="s">
        <v>388</v>
      </c>
      <c r="D363" s="4" t="s">
        <v>61</v>
      </c>
      <c r="E363" s="6">
        <v>136</v>
      </c>
      <c r="F363" s="6">
        <v>20.98</v>
      </c>
      <c r="G363" s="24">
        <f t="shared" si="10"/>
        <v>2853.28</v>
      </c>
      <c r="H363" s="26"/>
      <c r="I363" s="25">
        <f t="shared" si="11"/>
        <v>0</v>
      </c>
    </row>
    <row r="364" spans="1:9" x14ac:dyDescent="0.3">
      <c r="B364" s="4" t="s">
        <v>174</v>
      </c>
      <c r="C364" s="4" t="s">
        <v>175</v>
      </c>
      <c r="D364" s="4" t="s">
        <v>103</v>
      </c>
      <c r="E364" s="6">
        <v>10</v>
      </c>
      <c r="F364" s="6">
        <v>58.77</v>
      </c>
      <c r="G364" s="24">
        <f t="shared" si="10"/>
        <v>587.70000000000005</v>
      </c>
      <c r="H364" s="26"/>
      <c r="I364" s="25">
        <f t="shared" si="11"/>
        <v>0</v>
      </c>
    </row>
    <row r="365" spans="1:9" x14ac:dyDescent="0.3">
      <c r="B365" s="4" t="s">
        <v>176</v>
      </c>
      <c r="C365" s="4" t="s">
        <v>177</v>
      </c>
      <c r="D365" s="4" t="s">
        <v>103</v>
      </c>
      <c r="E365" s="6">
        <v>4</v>
      </c>
      <c r="F365" s="6">
        <v>88.18</v>
      </c>
      <c r="G365" s="24">
        <f t="shared" si="10"/>
        <v>352.72</v>
      </c>
      <c r="H365" s="26"/>
      <c r="I365" s="25">
        <f t="shared" si="11"/>
        <v>0</v>
      </c>
    </row>
    <row r="366" spans="1:9" ht="14.4" x14ac:dyDescent="0.3">
      <c r="B366" s="4" t="s">
        <v>178</v>
      </c>
      <c r="C366" s="4" t="s">
        <v>179</v>
      </c>
      <c r="D366" s="4" t="s">
        <v>103</v>
      </c>
      <c r="E366" s="6">
        <v>10</v>
      </c>
      <c r="F366" s="6">
        <v>81.599999999999994</v>
      </c>
      <c r="G366" s="24">
        <f t="shared" si="10"/>
        <v>816</v>
      </c>
      <c r="H366" s="26"/>
      <c r="I366" s="25">
        <f t="shared" si="11"/>
        <v>0</v>
      </c>
    </row>
    <row r="367" spans="1:9" x14ac:dyDescent="0.3">
      <c r="B367" s="4" t="s">
        <v>180</v>
      </c>
      <c r="C367" s="4" t="s">
        <v>181</v>
      </c>
      <c r="D367" s="4" t="s">
        <v>61</v>
      </c>
      <c r="E367" s="6">
        <v>119.6</v>
      </c>
      <c r="F367" s="6">
        <v>146.44999999999999</v>
      </c>
      <c r="G367" s="24">
        <f t="shared" si="10"/>
        <v>17515.419999999998</v>
      </c>
      <c r="H367" s="26"/>
      <c r="I367" s="25">
        <f t="shared" si="11"/>
        <v>0</v>
      </c>
    </row>
    <row r="368" spans="1:9" x14ac:dyDescent="0.3">
      <c r="B368" s="4" t="s">
        <v>182</v>
      </c>
      <c r="C368" s="4" t="s">
        <v>183</v>
      </c>
      <c r="D368" s="4" t="s">
        <v>103</v>
      </c>
      <c r="E368" s="6">
        <v>3</v>
      </c>
      <c r="F368" s="6">
        <v>2854.11</v>
      </c>
      <c r="G368" s="24">
        <f t="shared" si="10"/>
        <v>8562.33</v>
      </c>
      <c r="H368" s="26"/>
      <c r="I368" s="25">
        <f t="shared" si="11"/>
        <v>0</v>
      </c>
    </row>
    <row r="369" spans="1:9" x14ac:dyDescent="0.3">
      <c r="A369" s="4" t="s">
        <v>57</v>
      </c>
      <c r="B369" s="4" t="s">
        <v>936</v>
      </c>
      <c r="C369" s="4" t="s">
        <v>390</v>
      </c>
      <c r="G369" s="6"/>
      <c r="H369" s="29"/>
      <c r="I369" s="28"/>
    </row>
    <row r="370" spans="1:9" ht="14.4" x14ac:dyDescent="0.3">
      <c r="B370" s="4" t="s">
        <v>185</v>
      </c>
      <c r="C370" s="4" t="s">
        <v>186</v>
      </c>
      <c r="D370" s="4" t="s">
        <v>103</v>
      </c>
      <c r="E370" s="6">
        <v>3</v>
      </c>
      <c r="F370" s="6">
        <v>218.82</v>
      </c>
      <c r="G370" s="24">
        <f t="shared" si="10"/>
        <v>656.46</v>
      </c>
      <c r="H370" s="26"/>
      <c r="I370" s="25">
        <f t="shared" si="11"/>
        <v>0</v>
      </c>
    </row>
    <row r="371" spans="1:9" x14ac:dyDescent="0.3">
      <c r="B371" s="4" t="s">
        <v>187</v>
      </c>
      <c r="C371" s="4" t="s">
        <v>188</v>
      </c>
      <c r="D371" s="4" t="s">
        <v>61</v>
      </c>
      <c r="E371" s="6">
        <v>564</v>
      </c>
      <c r="F371" s="6">
        <v>15.49</v>
      </c>
      <c r="G371" s="24">
        <f t="shared" si="10"/>
        <v>8736.36</v>
      </c>
      <c r="H371" s="26"/>
      <c r="I371" s="25">
        <f t="shared" si="11"/>
        <v>0</v>
      </c>
    </row>
    <row r="372" spans="1:9" ht="14.4" x14ac:dyDescent="0.3">
      <c r="B372" s="4" t="s">
        <v>189</v>
      </c>
      <c r="C372" s="4" t="s">
        <v>190</v>
      </c>
      <c r="D372" s="4" t="s">
        <v>103</v>
      </c>
      <c r="E372" s="6">
        <v>295</v>
      </c>
      <c r="F372" s="6">
        <v>6.28</v>
      </c>
      <c r="G372" s="24">
        <f t="shared" si="10"/>
        <v>1852.6</v>
      </c>
      <c r="H372" s="26"/>
      <c r="I372" s="25">
        <f t="shared" si="11"/>
        <v>0</v>
      </c>
    </row>
    <row r="373" spans="1:9" x14ac:dyDescent="0.3">
      <c r="B373" s="4" t="s">
        <v>191</v>
      </c>
      <c r="C373" s="4" t="s">
        <v>192</v>
      </c>
      <c r="D373" s="4" t="s">
        <v>61</v>
      </c>
      <c r="E373" s="6">
        <v>401</v>
      </c>
      <c r="F373" s="6">
        <v>10.47</v>
      </c>
      <c r="G373" s="24">
        <f t="shared" si="10"/>
        <v>4198.47</v>
      </c>
      <c r="H373" s="26"/>
      <c r="I373" s="25">
        <f t="shared" si="11"/>
        <v>0</v>
      </c>
    </row>
    <row r="374" spans="1:9" x14ac:dyDescent="0.3">
      <c r="B374" s="4" t="s">
        <v>193</v>
      </c>
      <c r="C374" s="4" t="s">
        <v>194</v>
      </c>
      <c r="D374" s="4" t="s">
        <v>61</v>
      </c>
      <c r="E374" s="6">
        <v>564</v>
      </c>
      <c r="F374" s="6">
        <v>15.6</v>
      </c>
      <c r="G374" s="24">
        <f t="shared" si="10"/>
        <v>8798.4</v>
      </c>
      <c r="H374" s="26"/>
      <c r="I374" s="25">
        <f t="shared" si="11"/>
        <v>0</v>
      </c>
    </row>
    <row r="375" spans="1:9" x14ac:dyDescent="0.3">
      <c r="B375" s="4" t="s">
        <v>195</v>
      </c>
      <c r="C375" s="4" t="s">
        <v>196</v>
      </c>
      <c r="D375" s="4" t="s">
        <v>61</v>
      </c>
      <c r="E375" s="6">
        <v>401</v>
      </c>
      <c r="F375" s="6">
        <v>14.73</v>
      </c>
      <c r="G375" s="24">
        <f t="shared" si="10"/>
        <v>5906.73</v>
      </c>
      <c r="H375" s="26"/>
      <c r="I375" s="25">
        <f t="shared" si="11"/>
        <v>0</v>
      </c>
    </row>
    <row r="376" spans="1:9" x14ac:dyDescent="0.3">
      <c r="B376" s="4" t="s">
        <v>197</v>
      </c>
      <c r="C376" s="4" t="s">
        <v>198</v>
      </c>
      <c r="D376" s="4" t="s">
        <v>103</v>
      </c>
      <c r="E376" s="6">
        <v>21</v>
      </c>
      <c r="F376" s="6">
        <v>52.17</v>
      </c>
      <c r="G376" s="24">
        <f t="shared" si="10"/>
        <v>1095.57</v>
      </c>
      <c r="H376" s="26"/>
      <c r="I376" s="25">
        <f t="shared" si="11"/>
        <v>0</v>
      </c>
    </row>
    <row r="377" spans="1:9" x14ac:dyDescent="0.3">
      <c r="B377" s="4" t="s">
        <v>199</v>
      </c>
      <c r="C377" s="4" t="s">
        <v>200</v>
      </c>
      <c r="D377" s="4" t="s">
        <v>103</v>
      </c>
      <c r="E377" s="6">
        <v>296</v>
      </c>
      <c r="F377" s="6">
        <v>28.44</v>
      </c>
      <c r="G377" s="24">
        <f t="shared" si="10"/>
        <v>8418.24</v>
      </c>
      <c r="H377" s="26"/>
      <c r="I377" s="25">
        <f t="shared" si="11"/>
        <v>0</v>
      </c>
    </row>
    <row r="378" spans="1:9" x14ac:dyDescent="0.3">
      <c r="B378" s="4" t="s">
        <v>170</v>
      </c>
      <c r="C378" s="4" t="s">
        <v>171</v>
      </c>
      <c r="D378" s="4" t="s">
        <v>61</v>
      </c>
      <c r="E378" s="6">
        <v>14</v>
      </c>
      <c r="F378" s="6">
        <v>16.72</v>
      </c>
      <c r="G378" s="24">
        <f t="shared" si="10"/>
        <v>234.08</v>
      </c>
      <c r="H378" s="26"/>
      <c r="I378" s="25">
        <f t="shared" si="11"/>
        <v>0</v>
      </c>
    </row>
    <row r="379" spans="1:9" ht="14.4" x14ac:dyDescent="0.3">
      <c r="A379" s="4" t="s">
        <v>83</v>
      </c>
      <c r="B379" s="4" t="s">
        <v>937</v>
      </c>
      <c r="C379" s="4" t="s">
        <v>392</v>
      </c>
      <c r="G379" s="6"/>
      <c r="H379" s="29"/>
      <c r="I379" s="28"/>
    </row>
    <row r="380" spans="1:9" x14ac:dyDescent="0.3">
      <c r="B380" s="4" t="s">
        <v>202</v>
      </c>
      <c r="C380" s="4" t="s">
        <v>203</v>
      </c>
      <c r="D380" s="4" t="s">
        <v>103</v>
      </c>
      <c r="E380" s="6">
        <v>53</v>
      </c>
      <c r="F380" s="6">
        <v>97.26</v>
      </c>
      <c r="G380" s="24">
        <f t="shared" si="10"/>
        <v>5154.78</v>
      </c>
      <c r="H380" s="26"/>
      <c r="I380" s="25">
        <f t="shared" si="11"/>
        <v>0</v>
      </c>
    </row>
    <row r="381" spans="1:9" ht="14.4" x14ac:dyDescent="0.3">
      <c r="B381" s="4" t="s">
        <v>204</v>
      </c>
      <c r="C381" s="4" t="s">
        <v>205</v>
      </c>
      <c r="D381" s="4" t="s">
        <v>103</v>
      </c>
      <c r="E381" s="6">
        <v>66</v>
      </c>
      <c r="F381" s="6">
        <v>115.57</v>
      </c>
      <c r="G381" s="24">
        <f t="shared" si="10"/>
        <v>7627.62</v>
      </c>
      <c r="H381" s="26"/>
      <c r="I381" s="25">
        <f t="shared" si="11"/>
        <v>0</v>
      </c>
    </row>
    <row r="382" spans="1:9" x14ac:dyDescent="0.3">
      <c r="B382" s="4" t="s">
        <v>206</v>
      </c>
      <c r="C382" s="4" t="s">
        <v>207</v>
      </c>
      <c r="D382" s="4" t="s">
        <v>103</v>
      </c>
      <c r="E382" s="6">
        <v>2</v>
      </c>
      <c r="F382" s="6">
        <v>84.98</v>
      </c>
      <c r="G382" s="24">
        <f t="shared" si="10"/>
        <v>169.96</v>
      </c>
      <c r="H382" s="26"/>
      <c r="I382" s="25">
        <f t="shared" si="11"/>
        <v>0</v>
      </c>
    </row>
    <row r="383" spans="1:9" x14ac:dyDescent="0.3">
      <c r="B383" s="4" t="s">
        <v>208</v>
      </c>
      <c r="C383" s="4" t="s">
        <v>209</v>
      </c>
      <c r="D383" s="4" t="s">
        <v>103</v>
      </c>
      <c r="E383" s="6">
        <v>55</v>
      </c>
      <c r="F383" s="6">
        <v>9.59</v>
      </c>
      <c r="G383" s="24">
        <f t="shared" si="10"/>
        <v>527.45000000000005</v>
      </c>
      <c r="H383" s="26"/>
      <c r="I383" s="25">
        <f t="shared" si="11"/>
        <v>0</v>
      </c>
    </row>
    <row r="384" spans="1:9" x14ac:dyDescent="0.3">
      <c r="B384" s="4" t="s">
        <v>210</v>
      </c>
      <c r="C384" s="4" t="s">
        <v>211</v>
      </c>
      <c r="D384" s="4" t="s">
        <v>103</v>
      </c>
      <c r="E384" s="6">
        <v>54</v>
      </c>
      <c r="F384" s="6">
        <v>118.89</v>
      </c>
      <c r="G384" s="24">
        <f t="shared" si="10"/>
        <v>6420.06</v>
      </c>
      <c r="H384" s="26"/>
      <c r="I384" s="25">
        <f t="shared" si="11"/>
        <v>0</v>
      </c>
    </row>
    <row r="385" spans="1:9" x14ac:dyDescent="0.3">
      <c r="B385" s="4" t="s">
        <v>212</v>
      </c>
      <c r="C385" s="4" t="s">
        <v>213</v>
      </c>
      <c r="D385" s="4" t="s">
        <v>103</v>
      </c>
      <c r="E385" s="6">
        <v>28</v>
      </c>
      <c r="F385" s="6">
        <v>280.64</v>
      </c>
      <c r="G385" s="24">
        <f t="shared" si="10"/>
        <v>7857.92</v>
      </c>
      <c r="H385" s="26"/>
      <c r="I385" s="25">
        <f t="shared" si="11"/>
        <v>0</v>
      </c>
    </row>
    <row r="386" spans="1:9" ht="14.4" x14ac:dyDescent="0.3">
      <c r="B386" s="4" t="s">
        <v>214</v>
      </c>
      <c r="C386" s="4" t="s">
        <v>215</v>
      </c>
      <c r="D386" s="4" t="s">
        <v>103</v>
      </c>
      <c r="E386" s="6">
        <v>25</v>
      </c>
      <c r="F386" s="6">
        <v>215.64</v>
      </c>
      <c r="G386" s="24">
        <f t="shared" si="10"/>
        <v>5391</v>
      </c>
      <c r="H386" s="26"/>
      <c r="I386" s="25">
        <f t="shared" si="11"/>
        <v>0</v>
      </c>
    </row>
    <row r="387" spans="1:9" x14ac:dyDescent="0.3">
      <c r="B387" s="4" t="s">
        <v>218</v>
      </c>
      <c r="C387" s="4" t="s">
        <v>219</v>
      </c>
      <c r="D387" s="4" t="s">
        <v>103</v>
      </c>
      <c r="E387" s="6">
        <v>1</v>
      </c>
      <c r="F387" s="6">
        <v>189.08</v>
      </c>
      <c r="G387" s="24">
        <f t="shared" si="10"/>
        <v>189.08</v>
      </c>
      <c r="H387" s="26"/>
      <c r="I387" s="25">
        <f t="shared" si="11"/>
        <v>0</v>
      </c>
    </row>
    <row r="388" spans="1:9" x14ac:dyDescent="0.3">
      <c r="B388" s="4" t="s">
        <v>393</v>
      </c>
      <c r="C388" s="4" t="s">
        <v>394</v>
      </c>
      <c r="D388" s="4" t="s">
        <v>103</v>
      </c>
      <c r="E388" s="6">
        <v>0</v>
      </c>
      <c r="F388" s="6">
        <v>320.99</v>
      </c>
      <c r="G388" s="24">
        <f t="shared" si="10"/>
        <v>0</v>
      </c>
      <c r="H388" s="26"/>
      <c r="I388" s="25">
        <f t="shared" si="11"/>
        <v>0</v>
      </c>
    </row>
    <row r="389" spans="1:9" x14ac:dyDescent="0.3">
      <c r="B389" s="4" t="s">
        <v>395</v>
      </c>
      <c r="C389" s="4" t="s">
        <v>396</v>
      </c>
      <c r="D389" s="4" t="s">
        <v>103</v>
      </c>
      <c r="E389" s="6">
        <v>10</v>
      </c>
      <c r="F389" s="6">
        <v>4</v>
      </c>
      <c r="G389" s="24">
        <f t="shared" si="10"/>
        <v>40</v>
      </c>
      <c r="H389" s="26"/>
      <c r="I389" s="25">
        <f t="shared" si="11"/>
        <v>0</v>
      </c>
    </row>
    <row r="390" spans="1:9" x14ac:dyDescent="0.3">
      <c r="B390" s="4" t="s">
        <v>397</v>
      </c>
      <c r="C390" s="4" t="s">
        <v>398</v>
      </c>
      <c r="D390" s="4" t="s">
        <v>103</v>
      </c>
      <c r="E390" s="6">
        <v>10</v>
      </c>
      <c r="F390" s="6">
        <v>4</v>
      </c>
      <c r="G390" s="24">
        <f t="shared" si="10"/>
        <v>40</v>
      </c>
      <c r="H390" s="26"/>
      <c r="I390" s="25">
        <f t="shared" si="11"/>
        <v>0</v>
      </c>
    </row>
    <row r="391" spans="1:9" x14ac:dyDescent="0.3">
      <c r="A391" s="4" t="s">
        <v>58</v>
      </c>
      <c r="B391" s="4" t="s">
        <v>938</v>
      </c>
      <c r="C391" s="4" t="s">
        <v>399</v>
      </c>
      <c r="G391" s="6"/>
      <c r="H391" s="29"/>
      <c r="I391" s="28"/>
    </row>
    <row r="392" spans="1:9" x14ac:dyDescent="0.3">
      <c r="A392" s="4" t="s">
        <v>635</v>
      </c>
      <c r="B392" s="4" t="s">
        <v>939</v>
      </c>
      <c r="C392" s="4" t="s">
        <v>400</v>
      </c>
      <c r="G392" s="6"/>
      <c r="H392" s="29"/>
      <c r="I392" s="28"/>
    </row>
    <row r="393" spans="1:9" x14ac:dyDescent="0.3">
      <c r="B393" s="4" t="s">
        <v>223</v>
      </c>
      <c r="C393" s="4" t="s">
        <v>224</v>
      </c>
      <c r="D393" s="4" t="s">
        <v>35</v>
      </c>
      <c r="E393" s="6">
        <v>353.16</v>
      </c>
      <c r="F393" s="6">
        <v>55.37</v>
      </c>
      <c r="G393" s="24">
        <f t="shared" si="10"/>
        <v>19554.47</v>
      </c>
      <c r="H393" s="26"/>
      <c r="I393" s="25">
        <f t="shared" si="11"/>
        <v>0</v>
      </c>
    </row>
    <row r="394" spans="1:9" x14ac:dyDescent="0.3">
      <c r="B394" s="4" t="s">
        <v>225</v>
      </c>
      <c r="C394" s="4" t="s">
        <v>226</v>
      </c>
      <c r="D394" s="4" t="s">
        <v>35</v>
      </c>
      <c r="E394" s="6">
        <v>353.16</v>
      </c>
      <c r="F394" s="6">
        <v>33.130000000000003</v>
      </c>
      <c r="G394" s="24">
        <f t="shared" si="10"/>
        <v>11700.19</v>
      </c>
      <c r="H394" s="26"/>
      <c r="I394" s="25">
        <f t="shared" si="11"/>
        <v>0</v>
      </c>
    </row>
    <row r="395" spans="1:9" x14ac:dyDescent="0.3">
      <c r="A395" s="4" t="s">
        <v>59</v>
      </c>
      <c r="B395" s="4" t="s">
        <v>940</v>
      </c>
      <c r="C395" s="4" t="s">
        <v>402</v>
      </c>
      <c r="G395" s="6"/>
      <c r="H395" s="29"/>
      <c r="I395" s="28"/>
    </row>
    <row r="396" spans="1:9" x14ac:dyDescent="0.3">
      <c r="A396" s="4" t="s">
        <v>663</v>
      </c>
      <c r="B396" s="4" t="s">
        <v>941</v>
      </c>
      <c r="C396" s="4" t="s">
        <v>404</v>
      </c>
      <c r="G396" s="6"/>
      <c r="H396" s="29"/>
      <c r="I396" s="28"/>
    </row>
    <row r="397" spans="1:9" x14ac:dyDescent="0.3">
      <c r="B397" s="4" t="s">
        <v>234</v>
      </c>
      <c r="C397" s="4" t="s">
        <v>235</v>
      </c>
      <c r="D397" s="4" t="s">
        <v>35</v>
      </c>
      <c r="E397" s="6">
        <v>209.28</v>
      </c>
      <c r="F397" s="6">
        <v>51.64</v>
      </c>
      <c r="G397" s="24">
        <f t="shared" ref="G397:G459" si="12">ROUND(E397*F397,2)</f>
        <v>10807.22</v>
      </c>
      <c r="H397" s="26"/>
      <c r="I397" s="25">
        <f t="shared" ref="I397:I459" si="13">ROUND(E397*H397,2)</f>
        <v>0</v>
      </c>
    </row>
    <row r="398" spans="1:9" x14ac:dyDescent="0.3">
      <c r="B398" s="4" t="s">
        <v>405</v>
      </c>
      <c r="C398" s="4" t="s">
        <v>406</v>
      </c>
      <c r="D398" s="4" t="s">
        <v>35</v>
      </c>
      <c r="E398" s="6">
        <v>116.3</v>
      </c>
      <c r="F398" s="6">
        <v>29.11</v>
      </c>
      <c r="G398" s="24">
        <f t="shared" si="12"/>
        <v>3385.49</v>
      </c>
      <c r="H398" s="26"/>
      <c r="I398" s="25">
        <f t="shared" si="13"/>
        <v>0</v>
      </c>
    </row>
    <row r="399" spans="1:9" x14ac:dyDescent="0.3">
      <c r="B399" s="4" t="s">
        <v>236</v>
      </c>
      <c r="C399" s="4" t="s">
        <v>237</v>
      </c>
      <c r="D399" s="4" t="s">
        <v>35</v>
      </c>
      <c r="E399" s="6">
        <v>301.39999999999998</v>
      </c>
      <c r="F399" s="6">
        <v>18.12</v>
      </c>
      <c r="G399" s="24">
        <f t="shared" si="12"/>
        <v>5461.37</v>
      </c>
      <c r="H399" s="26"/>
      <c r="I399" s="25">
        <f t="shared" si="13"/>
        <v>0</v>
      </c>
    </row>
    <row r="400" spans="1:9" ht="14.4" x14ac:dyDescent="0.3">
      <c r="B400" s="4" t="s">
        <v>240</v>
      </c>
      <c r="C400" s="4" t="s">
        <v>241</v>
      </c>
      <c r="D400" s="4" t="s">
        <v>103</v>
      </c>
      <c r="E400" s="6">
        <v>89.46</v>
      </c>
      <c r="F400" s="6">
        <v>60.42</v>
      </c>
      <c r="G400" s="24">
        <f t="shared" si="12"/>
        <v>5405.17</v>
      </c>
      <c r="H400" s="26"/>
      <c r="I400" s="25">
        <f t="shared" si="13"/>
        <v>0</v>
      </c>
    </row>
    <row r="401" spans="1:9" ht="14.4" x14ac:dyDescent="0.3">
      <c r="B401" s="4" t="s">
        <v>242</v>
      </c>
      <c r="C401" s="4" t="s">
        <v>243</v>
      </c>
      <c r="D401" s="4" t="s">
        <v>35</v>
      </c>
      <c r="E401" s="6">
        <v>1968.27</v>
      </c>
      <c r="F401" s="6">
        <v>16.05</v>
      </c>
      <c r="G401" s="24">
        <f t="shared" si="12"/>
        <v>31590.73</v>
      </c>
      <c r="H401" s="26"/>
      <c r="I401" s="25">
        <f t="shared" si="13"/>
        <v>0</v>
      </c>
    </row>
    <row r="402" spans="1:9" ht="14.4" x14ac:dyDescent="0.3">
      <c r="A402" s="4" t="s">
        <v>684</v>
      </c>
      <c r="B402" s="4" t="s">
        <v>942</v>
      </c>
      <c r="C402" s="4" t="s">
        <v>408</v>
      </c>
      <c r="G402" s="6"/>
      <c r="H402" s="29"/>
      <c r="I402" s="28"/>
    </row>
    <row r="403" spans="1:9" x14ac:dyDescent="0.3">
      <c r="B403" s="4" t="s">
        <v>248</v>
      </c>
      <c r="C403" s="4" t="s">
        <v>249</v>
      </c>
      <c r="D403" s="4" t="s">
        <v>35</v>
      </c>
      <c r="E403" s="6">
        <v>1220</v>
      </c>
      <c r="F403" s="6">
        <v>17.77</v>
      </c>
      <c r="G403" s="24">
        <f t="shared" si="12"/>
        <v>21679.4</v>
      </c>
      <c r="H403" s="26"/>
      <c r="I403" s="25">
        <f t="shared" si="13"/>
        <v>0</v>
      </c>
    </row>
    <row r="404" spans="1:9" ht="14.4" x14ac:dyDescent="0.3">
      <c r="B404" s="4" t="s">
        <v>250</v>
      </c>
      <c r="C404" s="4" t="s">
        <v>251</v>
      </c>
      <c r="D404" s="4" t="s">
        <v>35</v>
      </c>
      <c r="E404" s="6">
        <v>178.2</v>
      </c>
      <c r="F404" s="6">
        <v>20.329999999999998</v>
      </c>
      <c r="G404" s="24">
        <f t="shared" si="12"/>
        <v>3622.81</v>
      </c>
      <c r="H404" s="26"/>
      <c r="I404" s="25">
        <f t="shared" si="13"/>
        <v>0</v>
      </c>
    </row>
    <row r="405" spans="1:9" ht="14.4" x14ac:dyDescent="0.3">
      <c r="B405" s="4" t="s">
        <v>252</v>
      </c>
      <c r="C405" s="4" t="s">
        <v>253</v>
      </c>
      <c r="D405" s="4" t="s">
        <v>35</v>
      </c>
      <c r="E405" s="6">
        <v>1220</v>
      </c>
      <c r="F405" s="6">
        <v>74.260000000000005</v>
      </c>
      <c r="G405" s="24">
        <f t="shared" si="12"/>
        <v>90597.2</v>
      </c>
      <c r="H405" s="26"/>
      <c r="I405" s="25">
        <f t="shared" si="13"/>
        <v>0</v>
      </c>
    </row>
    <row r="406" spans="1:9" ht="14.4" x14ac:dyDescent="0.3">
      <c r="B406" s="4" t="s">
        <v>258</v>
      </c>
      <c r="C406" s="4" t="s">
        <v>259</v>
      </c>
      <c r="D406" s="4" t="s">
        <v>35</v>
      </c>
      <c r="E406" s="6">
        <v>3</v>
      </c>
      <c r="F406" s="6">
        <v>49.72</v>
      </c>
      <c r="G406" s="24">
        <f t="shared" si="12"/>
        <v>149.16</v>
      </c>
      <c r="H406" s="26"/>
      <c r="I406" s="25">
        <f t="shared" si="13"/>
        <v>0</v>
      </c>
    </row>
    <row r="407" spans="1:9" ht="14.4" x14ac:dyDescent="0.3">
      <c r="B407" s="4" t="s">
        <v>409</v>
      </c>
      <c r="C407" s="4" t="s">
        <v>410</v>
      </c>
      <c r="D407" s="4" t="s">
        <v>35</v>
      </c>
      <c r="E407" s="6">
        <v>63.6</v>
      </c>
      <c r="F407" s="6">
        <v>66.05</v>
      </c>
      <c r="G407" s="24">
        <f t="shared" si="12"/>
        <v>4200.78</v>
      </c>
      <c r="H407" s="26"/>
      <c r="I407" s="25">
        <f t="shared" si="13"/>
        <v>0</v>
      </c>
    </row>
    <row r="408" spans="1:9" ht="14.4" x14ac:dyDescent="0.3">
      <c r="A408" s="4" t="s">
        <v>943</v>
      </c>
      <c r="B408" s="4" t="s">
        <v>944</v>
      </c>
      <c r="C408" s="4" t="s">
        <v>411</v>
      </c>
      <c r="G408" s="6"/>
      <c r="H408" s="29"/>
      <c r="I408" s="28"/>
    </row>
    <row r="409" spans="1:9" ht="14.4" x14ac:dyDescent="0.3">
      <c r="A409" s="4" t="s">
        <v>945</v>
      </c>
      <c r="B409" s="4" t="s">
        <v>946</v>
      </c>
      <c r="C409" s="4" t="s">
        <v>412</v>
      </c>
      <c r="G409" s="6"/>
      <c r="H409" s="29"/>
      <c r="I409" s="28"/>
    </row>
    <row r="410" spans="1:9" ht="14.4" x14ac:dyDescent="0.3">
      <c r="B410" s="4" t="s">
        <v>263</v>
      </c>
      <c r="C410" s="4" t="s">
        <v>264</v>
      </c>
      <c r="D410" s="4" t="s">
        <v>35</v>
      </c>
      <c r="E410" s="6">
        <v>1869.27</v>
      </c>
      <c r="F410" s="6">
        <v>30.35</v>
      </c>
      <c r="G410" s="24">
        <f t="shared" si="12"/>
        <v>56732.34</v>
      </c>
      <c r="H410" s="26"/>
      <c r="I410" s="25">
        <f t="shared" si="13"/>
        <v>0</v>
      </c>
    </row>
    <row r="411" spans="1:9" x14ac:dyDescent="0.3">
      <c r="B411" s="4" t="s">
        <v>265</v>
      </c>
      <c r="C411" s="4" t="s">
        <v>266</v>
      </c>
      <c r="D411" s="4" t="s">
        <v>61</v>
      </c>
      <c r="E411" s="6">
        <v>237.6</v>
      </c>
      <c r="F411" s="6">
        <v>24.47</v>
      </c>
      <c r="G411" s="24">
        <f t="shared" si="12"/>
        <v>5814.07</v>
      </c>
      <c r="H411" s="26"/>
      <c r="I411" s="25">
        <f t="shared" si="13"/>
        <v>0</v>
      </c>
    </row>
    <row r="412" spans="1:9" ht="14.4" x14ac:dyDescent="0.3">
      <c r="B412" s="4" t="s">
        <v>413</v>
      </c>
      <c r="C412" s="4" t="s">
        <v>414</v>
      </c>
      <c r="D412" s="4" t="s">
        <v>35</v>
      </c>
      <c r="E412" s="6">
        <v>81.900000000000006</v>
      </c>
      <c r="F412" s="6">
        <v>37.409999999999997</v>
      </c>
      <c r="G412" s="24">
        <f t="shared" si="12"/>
        <v>3063.88</v>
      </c>
      <c r="H412" s="26"/>
      <c r="I412" s="25">
        <f t="shared" si="13"/>
        <v>0</v>
      </c>
    </row>
    <row r="413" spans="1:9" ht="14.4" x14ac:dyDescent="0.3">
      <c r="A413" s="4" t="s">
        <v>947</v>
      </c>
      <c r="B413" s="4" t="s">
        <v>948</v>
      </c>
      <c r="C413" s="4" t="s">
        <v>415</v>
      </c>
      <c r="G413" s="6"/>
      <c r="H413" s="29"/>
      <c r="I413" s="28"/>
    </row>
    <row r="414" spans="1:9" x14ac:dyDescent="0.3">
      <c r="B414" s="4" t="s">
        <v>269</v>
      </c>
      <c r="C414" s="4" t="s">
        <v>270</v>
      </c>
      <c r="D414" s="4" t="s">
        <v>35</v>
      </c>
      <c r="E414" s="6">
        <v>1788</v>
      </c>
      <c r="F414" s="6">
        <v>9.69</v>
      </c>
      <c r="G414" s="24">
        <f t="shared" si="12"/>
        <v>17325.72</v>
      </c>
      <c r="H414" s="26"/>
      <c r="I414" s="25">
        <f t="shared" si="13"/>
        <v>0</v>
      </c>
    </row>
    <row r="415" spans="1:9" ht="14.4" x14ac:dyDescent="0.3">
      <c r="A415" s="4" t="s">
        <v>949</v>
      </c>
      <c r="B415" s="4" t="s">
        <v>950</v>
      </c>
      <c r="C415" s="4" t="s">
        <v>416</v>
      </c>
      <c r="G415" s="6"/>
      <c r="H415" s="29"/>
      <c r="I415" s="28"/>
    </row>
    <row r="416" spans="1:9" x14ac:dyDescent="0.3">
      <c r="B416" s="4" t="s">
        <v>273</v>
      </c>
      <c r="C416" s="4" t="s">
        <v>274</v>
      </c>
      <c r="D416" s="4" t="s">
        <v>35</v>
      </c>
      <c r="E416" s="6">
        <v>546.74</v>
      </c>
      <c r="F416" s="6">
        <v>104.04</v>
      </c>
      <c r="G416" s="24">
        <f t="shared" si="12"/>
        <v>56882.83</v>
      </c>
      <c r="H416" s="26"/>
      <c r="I416" s="25">
        <f t="shared" si="13"/>
        <v>0</v>
      </c>
    </row>
    <row r="417" spans="1:9" ht="14.4" x14ac:dyDescent="0.3">
      <c r="B417" s="4" t="s">
        <v>417</v>
      </c>
      <c r="C417" s="4" t="s">
        <v>418</v>
      </c>
      <c r="D417" s="4" t="s">
        <v>35</v>
      </c>
      <c r="E417" s="6">
        <v>12.5</v>
      </c>
      <c r="F417" s="6">
        <v>37.659999999999997</v>
      </c>
      <c r="G417" s="24">
        <f t="shared" si="12"/>
        <v>470.75</v>
      </c>
      <c r="H417" s="26"/>
      <c r="I417" s="25">
        <f t="shared" si="13"/>
        <v>0</v>
      </c>
    </row>
    <row r="418" spans="1:9" ht="14.4" x14ac:dyDescent="0.3">
      <c r="A418" s="4" t="s">
        <v>951</v>
      </c>
      <c r="B418" s="4" t="s">
        <v>952</v>
      </c>
      <c r="C418" s="4" t="s">
        <v>419</v>
      </c>
      <c r="G418" s="6"/>
      <c r="H418" s="29"/>
      <c r="I418" s="28"/>
    </row>
    <row r="419" spans="1:9" ht="14.4" x14ac:dyDescent="0.3">
      <c r="B419" s="4" t="s">
        <v>279</v>
      </c>
      <c r="C419" s="4" t="s">
        <v>280</v>
      </c>
      <c r="D419" s="4" t="s">
        <v>61</v>
      </c>
      <c r="E419" s="6">
        <v>75.599999999999994</v>
      </c>
      <c r="F419" s="6">
        <v>75.55</v>
      </c>
      <c r="G419" s="24">
        <f t="shared" si="12"/>
        <v>5711.58</v>
      </c>
      <c r="H419" s="26"/>
      <c r="I419" s="25">
        <f t="shared" si="13"/>
        <v>0</v>
      </c>
    </row>
    <row r="420" spans="1:9" x14ac:dyDescent="0.3">
      <c r="B420" s="4" t="s">
        <v>281</v>
      </c>
      <c r="C420" s="4" t="s">
        <v>282</v>
      </c>
      <c r="D420" s="4" t="s">
        <v>283</v>
      </c>
      <c r="E420" s="6">
        <v>100</v>
      </c>
      <c r="F420" s="6">
        <v>9.93</v>
      </c>
      <c r="G420" s="24">
        <f t="shared" si="12"/>
        <v>993</v>
      </c>
      <c r="H420" s="26"/>
      <c r="I420" s="25">
        <f t="shared" si="13"/>
        <v>0</v>
      </c>
    </row>
    <row r="421" spans="1:9" x14ac:dyDescent="0.3">
      <c r="A421" s="4" t="s">
        <v>953</v>
      </c>
      <c r="B421" s="4" t="s">
        <v>954</v>
      </c>
      <c r="C421" s="4" t="s">
        <v>420</v>
      </c>
      <c r="G421" s="6"/>
      <c r="H421" s="29"/>
      <c r="I421" s="28"/>
    </row>
    <row r="422" spans="1:9" x14ac:dyDescent="0.3">
      <c r="A422" s="4" t="s">
        <v>955</v>
      </c>
      <c r="B422" s="4" t="s">
        <v>956</v>
      </c>
      <c r="C422" s="4" t="s">
        <v>421</v>
      </c>
      <c r="G422" s="6"/>
      <c r="H422" s="29"/>
      <c r="I422" s="28"/>
    </row>
    <row r="423" spans="1:9" x14ac:dyDescent="0.3">
      <c r="B423" s="4" t="s">
        <v>289</v>
      </c>
      <c r="C423" s="4" t="s">
        <v>290</v>
      </c>
      <c r="D423" s="4" t="s">
        <v>35</v>
      </c>
      <c r="E423" s="6">
        <v>0.25</v>
      </c>
      <c r="F423" s="6">
        <v>256.39</v>
      </c>
      <c r="G423" s="24">
        <f t="shared" si="12"/>
        <v>64.099999999999994</v>
      </c>
      <c r="H423" s="26"/>
      <c r="I423" s="25">
        <f t="shared" si="13"/>
        <v>0</v>
      </c>
    </row>
    <row r="424" spans="1:9" x14ac:dyDescent="0.3">
      <c r="B424" s="4" t="s">
        <v>422</v>
      </c>
      <c r="C424" s="4" t="s">
        <v>423</v>
      </c>
      <c r="D424" s="4" t="s">
        <v>35</v>
      </c>
      <c r="E424" s="6">
        <v>138</v>
      </c>
      <c r="F424" s="6">
        <v>150.4</v>
      </c>
      <c r="G424" s="24">
        <f t="shared" si="12"/>
        <v>20755.2</v>
      </c>
      <c r="H424" s="26"/>
      <c r="I424" s="25">
        <f t="shared" si="13"/>
        <v>0</v>
      </c>
    </row>
    <row r="425" spans="1:9" x14ac:dyDescent="0.3">
      <c r="A425" s="4" t="s">
        <v>957</v>
      </c>
      <c r="B425" s="4" t="s">
        <v>958</v>
      </c>
      <c r="C425" s="4" t="s">
        <v>424</v>
      </c>
      <c r="G425" s="6"/>
      <c r="H425" s="29"/>
      <c r="I425" s="28"/>
    </row>
    <row r="426" spans="1:9" x14ac:dyDescent="0.3">
      <c r="B426" s="4" t="s">
        <v>293</v>
      </c>
      <c r="C426" s="4" t="s">
        <v>294</v>
      </c>
      <c r="D426" s="4" t="s">
        <v>65</v>
      </c>
      <c r="E426" s="6">
        <v>252.65</v>
      </c>
      <c r="F426" s="6">
        <v>3.54</v>
      </c>
      <c r="G426" s="24">
        <f t="shared" si="12"/>
        <v>894.38</v>
      </c>
      <c r="H426" s="26"/>
      <c r="I426" s="25">
        <f t="shared" si="13"/>
        <v>0</v>
      </c>
    </row>
    <row r="427" spans="1:9" x14ac:dyDescent="0.3">
      <c r="A427" s="4" t="s">
        <v>959</v>
      </c>
      <c r="B427" s="4" t="s">
        <v>960</v>
      </c>
      <c r="C427" s="4" t="s">
        <v>425</v>
      </c>
      <c r="G427" s="6"/>
      <c r="H427" s="29"/>
      <c r="I427" s="28"/>
    </row>
    <row r="428" spans="1:9" x14ac:dyDescent="0.3">
      <c r="A428" s="4" t="s">
        <v>961</v>
      </c>
      <c r="B428" s="4" t="s">
        <v>962</v>
      </c>
      <c r="C428" s="4" t="s">
        <v>426</v>
      </c>
      <c r="G428" s="6"/>
      <c r="H428" s="29"/>
      <c r="I428" s="28"/>
    </row>
    <row r="429" spans="1:9" x14ac:dyDescent="0.3">
      <c r="B429" s="4" t="s">
        <v>301</v>
      </c>
      <c r="C429" s="4" t="s">
        <v>302</v>
      </c>
      <c r="D429" s="4" t="s">
        <v>103</v>
      </c>
      <c r="E429" s="6">
        <v>1</v>
      </c>
      <c r="F429" s="6">
        <v>313.33</v>
      </c>
      <c r="G429" s="24">
        <f t="shared" si="12"/>
        <v>313.33</v>
      </c>
      <c r="H429" s="26"/>
      <c r="I429" s="25">
        <f t="shared" si="13"/>
        <v>0</v>
      </c>
    </row>
    <row r="430" spans="1:9" x14ac:dyDescent="0.3">
      <c r="A430" s="4" t="s">
        <v>963</v>
      </c>
      <c r="B430" s="4" t="s">
        <v>964</v>
      </c>
      <c r="C430" s="4" t="s">
        <v>427</v>
      </c>
      <c r="G430" s="6"/>
      <c r="H430" s="29"/>
      <c r="I430" s="28"/>
    </row>
    <row r="431" spans="1:9" x14ac:dyDescent="0.3">
      <c r="B431" s="4" t="s">
        <v>428</v>
      </c>
      <c r="C431" s="4" t="s">
        <v>429</v>
      </c>
      <c r="D431" s="4" t="s">
        <v>103</v>
      </c>
      <c r="E431" s="6">
        <v>14</v>
      </c>
      <c r="F431" s="6">
        <v>739.72</v>
      </c>
      <c r="G431" s="24">
        <f t="shared" si="12"/>
        <v>10356.08</v>
      </c>
      <c r="H431" s="26"/>
      <c r="I431" s="25">
        <f t="shared" si="13"/>
        <v>0</v>
      </c>
    </row>
    <row r="432" spans="1:9" x14ac:dyDescent="0.3">
      <c r="B432" s="4" t="s">
        <v>430</v>
      </c>
      <c r="C432" s="4" t="s">
        <v>431</v>
      </c>
      <c r="D432" s="4" t="s">
        <v>103</v>
      </c>
      <c r="E432" s="6">
        <v>2</v>
      </c>
      <c r="F432" s="6">
        <v>398.38</v>
      </c>
      <c r="G432" s="24">
        <f t="shared" si="12"/>
        <v>796.76</v>
      </c>
      <c r="H432" s="26"/>
      <c r="I432" s="25">
        <f t="shared" si="13"/>
        <v>0</v>
      </c>
    </row>
    <row r="433" spans="1:9" x14ac:dyDescent="0.3">
      <c r="B433" s="4" t="s">
        <v>432</v>
      </c>
      <c r="C433" s="4" t="s">
        <v>433</v>
      </c>
      <c r="D433" s="4" t="s">
        <v>103</v>
      </c>
      <c r="E433" s="6">
        <v>8</v>
      </c>
      <c r="F433" s="6">
        <v>908.32</v>
      </c>
      <c r="G433" s="24">
        <f t="shared" si="12"/>
        <v>7266.56</v>
      </c>
      <c r="H433" s="26"/>
      <c r="I433" s="25">
        <f t="shared" si="13"/>
        <v>0</v>
      </c>
    </row>
    <row r="434" spans="1:9" x14ac:dyDescent="0.3">
      <c r="B434" s="4" t="s">
        <v>311</v>
      </c>
      <c r="C434" s="4" t="s">
        <v>312</v>
      </c>
      <c r="D434" s="4" t="s">
        <v>103</v>
      </c>
      <c r="E434" s="6">
        <v>2</v>
      </c>
      <c r="F434" s="6">
        <v>162.29</v>
      </c>
      <c r="G434" s="24">
        <f t="shared" si="12"/>
        <v>324.58</v>
      </c>
      <c r="H434" s="26"/>
      <c r="I434" s="25">
        <f t="shared" si="13"/>
        <v>0</v>
      </c>
    </row>
    <row r="435" spans="1:9" x14ac:dyDescent="0.3">
      <c r="B435" s="4" t="s">
        <v>313</v>
      </c>
      <c r="C435" s="4" t="s">
        <v>314</v>
      </c>
      <c r="D435" s="4" t="s">
        <v>103</v>
      </c>
      <c r="E435" s="6">
        <v>22</v>
      </c>
      <c r="F435" s="6">
        <v>308.27999999999997</v>
      </c>
      <c r="G435" s="24">
        <f t="shared" si="12"/>
        <v>6782.16</v>
      </c>
      <c r="H435" s="26"/>
      <c r="I435" s="25">
        <f t="shared" si="13"/>
        <v>0</v>
      </c>
    </row>
    <row r="436" spans="1:9" x14ac:dyDescent="0.3">
      <c r="A436" s="4" t="s">
        <v>965</v>
      </c>
      <c r="B436" s="4" t="s">
        <v>966</v>
      </c>
      <c r="C436" s="4" t="s">
        <v>434</v>
      </c>
      <c r="G436" s="6"/>
      <c r="H436" s="29"/>
      <c r="I436" s="28"/>
    </row>
    <row r="437" spans="1:9" x14ac:dyDescent="0.3">
      <c r="B437" s="4" t="s">
        <v>435</v>
      </c>
      <c r="C437" s="4" t="s">
        <v>436</v>
      </c>
      <c r="D437" s="4" t="s">
        <v>35</v>
      </c>
      <c r="E437" s="6">
        <v>138</v>
      </c>
      <c r="F437" s="6">
        <v>439.64</v>
      </c>
      <c r="G437" s="24">
        <f t="shared" si="12"/>
        <v>60670.32</v>
      </c>
      <c r="H437" s="26"/>
      <c r="I437" s="25">
        <f t="shared" si="13"/>
        <v>0</v>
      </c>
    </row>
    <row r="438" spans="1:9" x14ac:dyDescent="0.3">
      <c r="A438" s="4" t="s">
        <v>967</v>
      </c>
      <c r="B438" s="4" t="s">
        <v>968</v>
      </c>
      <c r="C438" s="4" t="s">
        <v>437</v>
      </c>
      <c r="G438" s="6"/>
      <c r="H438" s="29"/>
      <c r="I438" s="28"/>
    </row>
    <row r="439" spans="1:9" x14ac:dyDescent="0.3">
      <c r="B439" s="4" t="s">
        <v>438</v>
      </c>
      <c r="C439" s="4" t="s">
        <v>439</v>
      </c>
      <c r="D439" s="4" t="s">
        <v>35</v>
      </c>
      <c r="E439" s="6">
        <v>138</v>
      </c>
      <c r="F439" s="6">
        <v>76.260000000000005</v>
      </c>
      <c r="G439" s="24">
        <f t="shared" si="12"/>
        <v>10523.88</v>
      </c>
      <c r="H439" s="26"/>
      <c r="I439" s="25">
        <f t="shared" si="13"/>
        <v>0</v>
      </c>
    </row>
    <row r="440" spans="1:9" x14ac:dyDescent="0.3">
      <c r="A440" s="4" t="s">
        <v>969</v>
      </c>
      <c r="B440" s="4" t="s">
        <v>970</v>
      </c>
      <c r="C440" s="4" t="s">
        <v>440</v>
      </c>
      <c r="G440" s="6"/>
      <c r="H440" s="29"/>
      <c r="I440" s="28"/>
    </row>
    <row r="441" spans="1:9" x14ac:dyDescent="0.3">
      <c r="B441" s="4" t="s">
        <v>319</v>
      </c>
      <c r="C441" s="4" t="s">
        <v>320</v>
      </c>
      <c r="D441" s="4" t="s">
        <v>103</v>
      </c>
      <c r="E441" s="6">
        <v>20</v>
      </c>
      <c r="F441" s="6">
        <v>18.510000000000002</v>
      </c>
      <c r="G441" s="24">
        <f t="shared" si="12"/>
        <v>370.2</v>
      </c>
      <c r="H441" s="26"/>
      <c r="I441" s="25">
        <f t="shared" si="13"/>
        <v>0</v>
      </c>
    </row>
    <row r="442" spans="1:9" x14ac:dyDescent="0.3">
      <c r="B442" s="4" t="s">
        <v>321</v>
      </c>
      <c r="C442" s="4" t="s">
        <v>322</v>
      </c>
      <c r="D442" s="4" t="s">
        <v>103</v>
      </c>
      <c r="E442" s="6">
        <v>27</v>
      </c>
      <c r="F442" s="6">
        <v>26.68</v>
      </c>
      <c r="G442" s="24">
        <f t="shared" si="12"/>
        <v>720.36</v>
      </c>
      <c r="H442" s="26"/>
      <c r="I442" s="25">
        <f t="shared" si="13"/>
        <v>0</v>
      </c>
    </row>
    <row r="443" spans="1:9" x14ac:dyDescent="0.3">
      <c r="B443" s="4" t="s">
        <v>323</v>
      </c>
      <c r="C443" s="4" t="s">
        <v>324</v>
      </c>
      <c r="D443" s="4" t="s">
        <v>103</v>
      </c>
      <c r="E443" s="6">
        <v>66</v>
      </c>
      <c r="F443" s="6">
        <v>46.71</v>
      </c>
      <c r="G443" s="24">
        <f t="shared" si="12"/>
        <v>3082.86</v>
      </c>
      <c r="H443" s="26"/>
      <c r="I443" s="25">
        <f t="shared" si="13"/>
        <v>0</v>
      </c>
    </row>
    <row r="444" spans="1:9" x14ac:dyDescent="0.3">
      <c r="B444" s="4" t="s">
        <v>325</v>
      </c>
      <c r="C444" s="4" t="s">
        <v>326</v>
      </c>
      <c r="D444" s="4" t="s">
        <v>103</v>
      </c>
      <c r="E444" s="6">
        <v>54</v>
      </c>
      <c r="F444" s="6">
        <v>145.80000000000001</v>
      </c>
      <c r="G444" s="24">
        <f t="shared" si="12"/>
        <v>7873.2</v>
      </c>
      <c r="H444" s="26"/>
      <c r="I444" s="25">
        <f t="shared" si="13"/>
        <v>0</v>
      </c>
    </row>
    <row r="445" spans="1:9" x14ac:dyDescent="0.3">
      <c r="B445" s="4" t="s">
        <v>327</v>
      </c>
      <c r="C445" s="4" t="s">
        <v>328</v>
      </c>
      <c r="D445" s="4" t="s">
        <v>103</v>
      </c>
      <c r="E445" s="6">
        <v>28</v>
      </c>
      <c r="F445" s="6">
        <v>29.25</v>
      </c>
      <c r="G445" s="24">
        <f t="shared" si="12"/>
        <v>819</v>
      </c>
      <c r="H445" s="26"/>
      <c r="I445" s="25">
        <f t="shared" si="13"/>
        <v>0</v>
      </c>
    </row>
    <row r="446" spans="1:9" x14ac:dyDescent="0.3">
      <c r="B446" s="4" t="s">
        <v>329</v>
      </c>
      <c r="C446" s="4" t="s">
        <v>330</v>
      </c>
      <c r="D446" s="4" t="s">
        <v>103</v>
      </c>
      <c r="E446" s="6">
        <v>94</v>
      </c>
      <c r="F446" s="6">
        <v>19.63</v>
      </c>
      <c r="G446" s="24">
        <f t="shared" si="12"/>
        <v>1845.22</v>
      </c>
      <c r="H446" s="26"/>
      <c r="I446" s="25">
        <f t="shared" si="13"/>
        <v>0</v>
      </c>
    </row>
    <row r="447" spans="1:9" x14ac:dyDescent="0.3">
      <c r="B447" s="4" t="s">
        <v>331</v>
      </c>
      <c r="C447" s="4" t="s">
        <v>332</v>
      </c>
      <c r="D447" s="4" t="s">
        <v>103</v>
      </c>
      <c r="E447" s="6">
        <v>28</v>
      </c>
      <c r="F447" s="6">
        <v>18.25</v>
      </c>
      <c r="G447" s="24">
        <f t="shared" si="12"/>
        <v>511</v>
      </c>
      <c r="H447" s="26"/>
      <c r="I447" s="25">
        <f t="shared" si="13"/>
        <v>0</v>
      </c>
    </row>
    <row r="448" spans="1:9" x14ac:dyDescent="0.3">
      <c r="B448" s="4" t="s">
        <v>335</v>
      </c>
      <c r="C448" s="4" t="s">
        <v>336</v>
      </c>
      <c r="D448" s="4" t="s">
        <v>103</v>
      </c>
      <c r="E448" s="6">
        <v>2</v>
      </c>
      <c r="F448" s="6">
        <v>58.04</v>
      </c>
      <c r="G448" s="24">
        <f t="shared" si="12"/>
        <v>116.08</v>
      </c>
      <c r="H448" s="26"/>
      <c r="I448" s="25">
        <f t="shared" si="13"/>
        <v>0</v>
      </c>
    </row>
    <row r="449" spans="1:9" x14ac:dyDescent="0.3">
      <c r="A449" s="4" t="s">
        <v>971</v>
      </c>
      <c r="B449" s="4" t="s">
        <v>972</v>
      </c>
      <c r="C449" s="4" t="s">
        <v>441</v>
      </c>
      <c r="G449" s="6"/>
      <c r="H449" s="29"/>
      <c r="I449" s="28"/>
    </row>
    <row r="450" spans="1:9" x14ac:dyDescent="0.3">
      <c r="A450" s="4" t="s">
        <v>973</v>
      </c>
      <c r="B450" s="4" t="s">
        <v>974</v>
      </c>
      <c r="C450" s="4" t="s">
        <v>975</v>
      </c>
      <c r="G450" s="6"/>
      <c r="H450" s="29"/>
      <c r="I450" s="28"/>
    </row>
    <row r="451" spans="1:9" x14ac:dyDescent="0.3">
      <c r="B451" s="4" t="s">
        <v>442</v>
      </c>
      <c r="C451" s="4" t="s">
        <v>443</v>
      </c>
      <c r="D451" s="4" t="s">
        <v>35</v>
      </c>
      <c r="E451" s="6">
        <v>726.74</v>
      </c>
      <c r="F451" s="6">
        <v>39.81</v>
      </c>
      <c r="G451" s="24">
        <f t="shared" si="12"/>
        <v>28931.52</v>
      </c>
      <c r="H451" s="26"/>
      <c r="I451" s="25">
        <f t="shared" si="13"/>
        <v>0</v>
      </c>
    </row>
    <row r="452" spans="1:9" x14ac:dyDescent="0.3">
      <c r="B452" s="4" t="s">
        <v>444</v>
      </c>
      <c r="C452" s="4" t="s">
        <v>445</v>
      </c>
      <c r="D452" s="4" t="s">
        <v>35</v>
      </c>
      <c r="E452" s="6">
        <v>726.74</v>
      </c>
      <c r="F452" s="6">
        <v>139.74</v>
      </c>
      <c r="G452" s="24">
        <f t="shared" si="12"/>
        <v>101554.65</v>
      </c>
      <c r="H452" s="26"/>
      <c r="I452" s="25">
        <f t="shared" si="13"/>
        <v>0</v>
      </c>
    </row>
    <row r="453" spans="1:9" x14ac:dyDescent="0.3">
      <c r="B453" s="4" t="s">
        <v>446</v>
      </c>
      <c r="C453" s="4" t="s">
        <v>447</v>
      </c>
      <c r="D453" s="4" t="s">
        <v>103</v>
      </c>
      <c r="E453" s="6">
        <v>28</v>
      </c>
      <c r="F453" s="6">
        <v>53.53</v>
      </c>
      <c r="G453" s="24">
        <f t="shared" si="12"/>
        <v>1498.84</v>
      </c>
      <c r="H453" s="26"/>
      <c r="I453" s="25">
        <f t="shared" si="13"/>
        <v>0</v>
      </c>
    </row>
    <row r="454" spans="1:9" x14ac:dyDescent="0.3">
      <c r="B454" s="4" t="s">
        <v>170</v>
      </c>
      <c r="C454" s="4" t="s">
        <v>171</v>
      </c>
      <c r="D454" s="4" t="s">
        <v>61</v>
      </c>
      <c r="E454" s="6">
        <v>280</v>
      </c>
      <c r="F454" s="6">
        <v>16.72</v>
      </c>
      <c r="G454" s="24">
        <f t="shared" si="12"/>
        <v>4681.6000000000004</v>
      </c>
      <c r="H454" s="26"/>
      <c r="I454" s="25">
        <f t="shared" si="13"/>
        <v>0</v>
      </c>
    </row>
    <row r="455" spans="1:9" x14ac:dyDescent="0.3">
      <c r="B455" s="4" t="s">
        <v>448</v>
      </c>
      <c r="C455" s="4" t="s">
        <v>449</v>
      </c>
      <c r="D455" s="4" t="s">
        <v>35</v>
      </c>
      <c r="E455" s="6">
        <v>189.9</v>
      </c>
      <c r="F455" s="6">
        <v>23.68</v>
      </c>
      <c r="G455" s="24">
        <f t="shared" si="12"/>
        <v>4496.83</v>
      </c>
      <c r="H455" s="26"/>
      <c r="I455" s="25">
        <f t="shared" si="13"/>
        <v>0</v>
      </c>
    </row>
    <row r="456" spans="1:9" x14ac:dyDescent="0.3">
      <c r="B456" s="4" t="s">
        <v>450</v>
      </c>
      <c r="C456" s="4" t="s">
        <v>451</v>
      </c>
      <c r="D456" s="4" t="s">
        <v>35</v>
      </c>
      <c r="E456" s="6">
        <v>209.4</v>
      </c>
      <c r="F456" s="6">
        <v>30.58</v>
      </c>
      <c r="G456" s="24">
        <f t="shared" si="12"/>
        <v>6403.45</v>
      </c>
      <c r="H456" s="26"/>
      <c r="I456" s="25">
        <f t="shared" si="13"/>
        <v>0</v>
      </c>
    </row>
    <row r="457" spans="1:9" x14ac:dyDescent="0.3">
      <c r="B457" s="4" t="s">
        <v>293</v>
      </c>
      <c r="C457" s="4" t="s">
        <v>294</v>
      </c>
      <c r="D457" s="4" t="s">
        <v>65</v>
      </c>
      <c r="E457" s="6">
        <v>3705.2</v>
      </c>
      <c r="F457" s="6">
        <v>3.54</v>
      </c>
      <c r="G457" s="24">
        <f t="shared" si="12"/>
        <v>13116.41</v>
      </c>
      <c r="H457" s="26"/>
      <c r="I457" s="25">
        <f t="shared" si="13"/>
        <v>0</v>
      </c>
    </row>
    <row r="458" spans="1:9" x14ac:dyDescent="0.3">
      <c r="B458" s="4" t="s">
        <v>452</v>
      </c>
      <c r="C458" s="4" t="s">
        <v>453</v>
      </c>
      <c r="D458" s="4" t="s">
        <v>35</v>
      </c>
      <c r="E458" s="6">
        <v>209.4</v>
      </c>
      <c r="F458" s="6">
        <v>76.930000000000007</v>
      </c>
      <c r="G458" s="24">
        <f t="shared" si="12"/>
        <v>16109.14</v>
      </c>
      <c r="H458" s="26"/>
      <c r="I458" s="25">
        <f t="shared" si="13"/>
        <v>0</v>
      </c>
    </row>
    <row r="459" spans="1:9" x14ac:dyDescent="0.3">
      <c r="B459" s="4" t="s">
        <v>454</v>
      </c>
      <c r="C459" s="4" t="s">
        <v>455</v>
      </c>
      <c r="D459" s="4" t="s">
        <v>35</v>
      </c>
      <c r="E459" s="6">
        <v>0.3</v>
      </c>
      <c r="F459" s="6">
        <v>34</v>
      </c>
      <c r="G459" s="24">
        <f t="shared" si="12"/>
        <v>10.199999999999999</v>
      </c>
      <c r="H459" s="26"/>
      <c r="I459" s="25">
        <f t="shared" si="13"/>
        <v>0</v>
      </c>
    </row>
    <row r="460" spans="1:9" x14ac:dyDescent="0.3">
      <c r="B460" s="4" t="s">
        <v>456</v>
      </c>
      <c r="C460" s="4" t="s">
        <v>457</v>
      </c>
      <c r="D460" s="4" t="s">
        <v>35</v>
      </c>
      <c r="E460" s="6">
        <v>72</v>
      </c>
      <c r="F460" s="6">
        <v>21.88</v>
      </c>
      <c r="G460" s="24">
        <f t="shared" ref="G460:G522" si="14">ROUND(E460*F460,2)</f>
        <v>1575.36</v>
      </c>
      <c r="H460" s="26"/>
      <c r="I460" s="25">
        <f t="shared" ref="I460:I522" si="15">ROUND(E460*H460,2)</f>
        <v>0</v>
      </c>
    </row>
    <row r="461" spans="1:9" x14ac:dyDescent="0.3">
      <c r="B461" s="4" t="s">
        <v>269</v>
      </c>
      <c r="C461" s="4" t="s">
        <v>270</v>
      </c>
      <c r="D461" s="4" t="s">
        <v>35</v>
      </c>
      <c r="E461" s="6">
        <v>67.5</v>
      </c>
      <c r="F461" s="6">
        <v>9.69</v>
      </c>
      <c r="G461" s="24">
        <f t="shared" si="14"/>
        <v>654.08000000000004</v>
      </c>
      <c r="H461" s="26"/>
      <c r="I461" s="25">
        <f t="shared" si="15"/>
        <v>0</v>
      </c>
    </row>
    <row r="462" spans="1:9" x14ac:dyDescent="0.3">
      <c r="B462" s="4" t="s">
        <v>182</v>
      </c>
      <c r="C462" s="4" t="s">
        <v>183</v>
      </c>
      <c r="D462" s="4" t="s">
        <v>103</v>
      </c>
      <c r="E462" s="6">
        <v>1</v>
      </c>
      <c r="F462" s="6">
        <v>2854.11</v>
      </c>
      <c r="G462" s="24">
        <f t="shared" si="14"/>
        <v>2854.11</v>
      </c>
      <c r="H462" s="26"/>
      <c r="I462" s="25">
        <f t="shared" si="15"/>
        <v>0</v>
      </c>
    </row>
    <row r="463" spans="1:9" x14ac:dyDescent="0.3">
      <c r="A463" s="4" t="s">
        <v>976</v>
      </c>
      <c r="B463" s="4" t="s">
        <v>977</v>
      </c>
      <c r="C463" s="4" t="s">
        <v>978</v>
      </c>
      <c r="G463" s="6"/>
      <c r="H463" s="29"/>
      <c r="I463" s="28"/>
    </row>
    <row r="464" spans="1:9" x14ac:dyDescent="0.3">
      <c r="B464" s="4" t="s">
        <v>458</v>
      </c>
      <c r="C464" s="4" t="s">
        <v>459</v>
      </c>
      <c r="D464" s="4" t="s">
        <v>35</v>
      </c>
      <c r="E464" s="6">
        <v>121.6</v>
      </c>
      <c r="F464" s="6">
        <v>93.23</v>
      </c>
      <c r="G464" s="24">
        <f t="shared" si="14"/>
        <v>11336.77</v>
      </c>
      <c r="H464" s="26"/>
      <c r="I464" s="25">
        <f t="shared" si="15"/>
        <v>0</v>
      </c>
    </row>
    <row r="465" spans="1:9" x14ac:dyDescent="0.3">
      <c r="B465" s="4" t="s">
        <v>460</v>
      </c>
      <c r="C465" s="4" t="s">
        <v>461</v>
      </c>
      <c r="D465" s="4" t="s">
        <v>66</v>
      </c>
      <c r="E465" s="6">
        <v>96</v>
      </c>
      <c r="F465" s="6">
        <v>172.16</v>
      </c>
      <c r="G465" s="24">
        <f t="shared" si="14"/>
        <v>16527.36</v>
      </c>
      <c r="H465" s="26"/>
      <c r="I465" s="25">
        <f t="shared" si="15"/>
        <v>0</v>
      </c>
    </row>
    <row r="466" spans="1:9" x14ac:dyDescent="0.3">
      <c r="B466" s="4" t="s">
        <v>462</v>
      </c>
      <c r="C466" s="4" t="s">
        <v>463</v>
      </c>
      <c r="D466" s="4" t="s">
        <v>66</v>
      </c>
      <c r="E466" s="6">
        <v>96</v>
      </c>
      <c r="F466" s="6">
        <v>214.16</v>
      </c>
      <c r="G466" s="24">
        <f t="shared" si="14"/>
        <v>20559.36</v>
      </c>
      <c r="H466" s="26"/>
      <c r="I466" s="25">
        <f t="shared" si="15"/>
        <v>0</v>
      </c>
    </row>
    <row r="467" spans="1:9" x14ac:dyDescent="0.3">
      <c r="B467" s="4" t="s">
        <v>464</v>
      </c>
      <c r="C467" s="4" t="s">
        <v>465</v>
      </c>
      <c r="D467" s="4" t="s">
        <v>61</v>
      </c>
      <c r="E467" s="6">
        <v>24</v>
      </c>
      <c r="F467" s="6">
        <v>7.31</v>
      </c>
      <c r="G467" s="24">
        <f t="shared" si="14"/>
        <v>175.44</v>
      </c>
      <c r="H467" s="26"/>
      <c r="I467" s="25">
        <f t="shared" si="15"/>
        <v>0</v>
      </c>
    </row>
    <row r="468" spans="1:9" x14ac:dyDescent="0.3">
      <c r="B468" s="4" t="s">
        <v>466</v>
      </c>
      <c r="C468" s="4" t="s">
        <v>467</v>
      </c>
      <c r="D468" s="4" t="s">
        <v>61</v>
      </c>
      <c r="E468" s="6">
        <v>24</v>
      </c>
      <c r="F468" s="6">
        <v>19.71</v>
      </c>
      <c r="G468" s="24">
        <f t="shared" si="14"/>
        <v>473.04</v>
      </c>
      <c r="H468" s="26"/>
      <c r="I468" s="25">
        <f t="shared" si="15"/>
        <v>0</v>
      </c>
    </row>
    <row r="469" spans="1:9" x14ac:dyDescent="0.3">
      <c r="B469" s="4" t="s">
        <v>468</v>
      </c>
      <c r="C469" s="4" t="s">
        <v>469</v>
      </c>
      <c r="D469" s="4" t="s">
        <v>61</v>
      </c>
      <c r="E469" s="6">
        <v>24</v>
      </c>
      <c r="F469" s="6">
        <v>77.28</v>
      </c>
      <c r="G469" s="24">
        <f t="shared" si="14"/>
        <v>1854.72</v>
      </c>
      <c r="H469" s="26"/>
      <c r="I469" s="25">
        <f t="shared" si="15"/>
        <v>0</v>
      </c>
    </row>
    <row r="470" spans="1:9" x14ac:dyDescent="0.3">
      <c r="B470" s="4" t="s">
        <v>470</v>
      </c>
      <c r="C470" s="4" t="s">
        <v>471</v>
      </c>
      <c r="D470" s="4" t="s">
        <v>35</v>
      </c>
      <c r="E470" s="6">
        <v>126.4</v>
      </c>
      <c r="F470" s="6">
        <v>66.05</v>
      </c>
      <c r="G470" s="24">
        <f t="shared" si="14"/>
        <v>8348.7199999999993</v>
      </c>
      <c r="H470" s="26"/>
      <c r="I470" s="25">
        <f t="shared" si="15"/>
        <v>0</v>
      </c>
    </row>
    <row r="471" spans="1:9" x14ac:dyDescent="0.3">
      <c r="A471" s="4" t="s">
        <v>60</v>
      </c>
      <c r="B471" s="4" t="s">
        <v>979</v>
      </c>
      <c r="C471" s="4" t="s">
        <v>980</v>
      </c>
      <c r="G471" s="6"/>
      <c r="H471" s="29"/>
      <c r="I471" s="28"/>
    </row>
    <row r="472" spans="1:9" x14ac:dyDescent="0.3">
      <c r="A472" s="4" t="s">
        <v>84</v>
      </c>
      <c r="B472" s="4" t="s">
        <v>981</v>
      </c>
      <c r="C472" s="4" t="s">
        <v>709</v>
      </c>
      <c r="G472" s="6"/>
      <c r="H472" s="29"/>
      <c r="I472" s="28"/>
    </row>
    <row r="473" spans="1:9" x14ac:dyDescent="0.3">
      <c r="A473" s="4" t="s">
        <v>710</v>
      </c>
      <c r="B473" s="4" t="s">
        <v>982</v>
      </c>
      <c r="C473" s="4" t="s">
        <v>711</v>
      </c>
      <c r="G473" s="6"/>
      <c r="H473" s="29"/>
      <c r="I473" s="28"/>
    </row>
    <row r="474" spans="1:9" x14ac:dyDescent="0.3">
      <c r="B474" s="4" t="s">
        <v>712</v>
      </c>
      <c r="C474" s="4" t="s">
        <v>713</v>
      </c>
      <c r="D474" s="4" t="s">
        <v>103</v>
      </c>
      <c r="E474" s="6">
        <v>1</v>
      </c>
      <c r="F474" s="6">
        <v>2506.25</v>
      </c>
      <c r="G474" s="24">
        <f t="shared" si="14"/>
        <v>2506.25</v>
      </c>
      <c r="H474" s="26"/>
      <c r="I474" s="25">
        <f t="shared" si="15"/>
        <v>0</v>
      </c>
    </row>
    <row r="475" spans="1:9" x14ac:dyDescent="0.3">
      <c r="A475" s="4" t="s">
        <v>714</v>
      </c>
      <c r="B475" s="4" t="s">
        <v>983</v>
      </c>
      <c r="C475" s="4" t="s">
        <v>715</v>
      </c>
      <c r="G475" s="6"/>
      <c r="H475" s="29"/>
      <c r="I475" s="28"/>
    </row>
    <row r="476" spans="1:9" x14ac:dyDescent="0.3">
      <c r="B476" s="4" t="s">
        <v>499</v>
      </c>
      <c r="C476" s="4" t="s">
        <v>500</v>
      </c>
      <c r="D476" s="4" t="s">
        <v>103</v>
      </c>
      <c r="E476" s="6">
        <v>1</v>
      </c>
      <c r="F476" s="6">
        <v>393.68</v>
      </c>
      <c r="G476" s="24">
        <f t="shared" si="14"/>
        <v>393.68</v>
      </c>
      <c r="H476" s="26"/>
      <c r="I476" s="25">
        <f t="shared" si="15"/>
        <v>0</v>
      </c>
    </row>
    <row r="477" spans="1:9" x14ac:dyDescent="0.3">
      <c r="B477" s="4" t="s">
        <v>716</v>
      </c>
      <c r="C477" s="4" t="s">
        <v>717</v>
      </c>
      <c r="D477" s="4" t="s">
        <v>103</v>
      </c>
      <c r="E477" s="6">
        <v>1</v>
      </c>
      <c r="F477" s="6">
        <v>3292.76</v>
      </c>
      <c r="G477" s="24">
        <f t="shared" si="14"/>
        <v>3292.76</v>
      </c>
      <c r="H477" s="26"/>
      <c r="I477" s="25">
        <f t="shared" si="15"/>
        <v>0</v>
      </c>
    </row>
    <row r="478" spans="1:9" x14ac:dyDescent="0.3">
      <c r="B478" s="4" t="s">
        <v>718</v>
      </c>
      <c r="C478" s="4" t="s">
        <v>719</v>
      </c>
      <c r="D478" s="4" t="s">
        <v>103</v>
      </c>
      <c r="E478" s="6">
        <v>1</v>
      </c>
      <c r="F478" s="6">
        <v>4822.57</v>
      </c>
      <c r="G478" s="24">
        <f t="shared" si="14"/>
        <v>4822.57</v>
      </c>
      <c r="H478" s="26"/>
      <c r="I478" s="25">
        <f t="shared" si="15"/>
        <v>0</v>
      </c>
    </row>
    <row r="479" spans="1:9" x14ac:dyDescent="0.3">
      <c r="B479" s="4" t="s">
        <v>720</v>
      </c>
      <c r="C479" s="4" t="s">
        <v>721</v>
      </c>
      <c r="D479" s="4" t="s">
        <v>103</v>
      </c>
      <c r="E479" s="6">
        <v>1</v>
      </c>
      <c r="F479" s="6">
        <v>3698.62</v>
      </c>
      <c r="G479" s="24">
        <f t="shared" si="14"/>
        <v>3698.62</v>
      </c>
      <c r="H479" s="26"/>
      <c r="I479" s="25">
        <f t="shared" si="15"/>
        <v>0</v>
      </c>
    </row>
    <row r="480" spans="1:9" x14ac:dyDescent="0.3">
      <c r="B480" s="4" t="s">
        <v>722</v>
      </c>
      <c r="C480" s="4" t="s">
        <v>723</v>
      </c>
      <c r="D480" s="4" t="s">
        <v>103</v>
      </c>
      <c r="E480" s="6">
        <v>1</v>
      </c>
      <c r="F480" s="6">
        <v>1033.0999999999999</v>
      </c>
      <c r="G480" s="24">
        <f t="shared" si="14"/>
        <v>1033.0999999999999</v>
      </c>
      <c r="H480" s="26"/>
      <c r="I480" s="25">
        <f t="shared" si="15"/>
        <v>0</v>
      </c>
    </row>
    <row r="481" spans="1:9" x14ac:dyDescent="0.3">
      <c r="A481" s="4" t="s">
        <v>724</v>
      </c>
      <c r="B481" s="4" t="s">
        <v>984</v>
      </c>
      <c r="C481" s="4" t="s">
        <v>725</v>
      </c>
      <c r="G481" s="6"/>
      <c r="H481" s="29"/>
      <c r="I481" s="28"/>
    </row>
    <row r="482" spans="1:9" x14ac:dyDescent="0.3">
      <c r="B482" s="4" t="s">
        <v>726</v>
      </c>
      <c r="C482" s="4" t="s">
        <v>727</v>
      </c>
      <c r="D482" s="4" t="s">
        <v>61</v>
      </c>
      <c r="E482" s="6">
        <v>162.80000000000001</v>
      </c>
      <c r="F482" s="6">
        <v>26.23</v>
      </c>
      <c r="G482" s="24">
        <f t="shared" si="14"/>
        <v>4270.24</v>
      </c>
      <c r="H482" s="26"/>
      <c r="I482" s="25">
        <f t="shared" si="15"/>
        <v>0</v>
      </c>
    </row>
    <row r="483" spans="1:9" x14ac:dyDescent="0.3">
      <c r="B483" s="4" t="s">
        <v>728</v>
      </c>
      <c r="C483" s="4" t="s">
        <v>729</v>
      </c>
      <c r="D483" s="4" t="s">
        <v>61</v>
      </c>
      <c r="E483" s="6">
        <v>162.80000000000001</v>
      </c>
      <c r="F483" s="6">
        <v>8.23</v>
      </c>
      <c r="G483" s="24">
        <f t="shared" si="14"/>
        <v>1339.84</v>
      </c>
      <c r="H483" s="26"/>
      <c r="I483" s="25">
        <f t="shared" si="15"/>
        <v>0</v>
      </c>
    </row>
    <row r="484" spans="1:9" x14ac:dyDescent="0.3">
      <c r="B484" s="4" t="s">
        <v>730</v>
      </c>
      <c r="C484" s="4" t="s">
        <v>731</v>
      </c>
      <c r="D484" s="4" t="s">
        <v>103</v>
      </c>
      <c r="E484" s="6">
        <v>32</v>
      </c>
      <c r="F484" s="6">
        <v>28.56</v>
      </c>
      <c r="G484" s="24">
        <f t="shared" si="14"/>
        <v>913.92</v>
      </c>
      <c r="H484" s="26"/>
      <c r="I484" s="25">
        <f t="shared" si="15"/>
        <v>0</v>
      </c>
    </row>
    <row r="485" spans="1:9" x14ac:dyDescent="0.3">
      <c r="A485" s="4" t="s">
        <v>732</v>
      </c>
      <c r="B485" s="4" t="s">
        <v>985</v>
      </c>
      <c r="C485" s="4" t="s">
        <v>733</v>
      </c>
      <c r="G485" s="6"/>
      <c r="H485" s="29"/>
      <c r="I485" s="28"/>
    </row>
    <row r="486" spans="1:9" x14ac:dyDescent="0.3">
      <c r="B486" s="4" t="s">
        <v>519</v>
      </c>
      <c r="C486" s="4" t="s">
        <v>520</v>
      </c>
      <c r="D486" s="4" t="s">
        <v>35</v>
      </c>
      <c r="E486" s="6">
        <v>540</v>
      </c>
      <c r="F486" s="6">
        <v>56.94</v>
      </c>
      <c r="G486" s="24">
        <f t="shared" si="14"/>
        <v>30747.599999999999</v>
      </c>
      <c r="H486" s="26"/>
      <c r="I486" s="25">
        <f t="shared" si="15"/>
        <v>0</v>
      </c>
    </row>
    <row r="487" spans="1:9" x14ac:dyDescent="0.3">
      <c r="B487" s="4" t="s">
        <v>734</v>
      </c>
      <c r="C487" s="4" t="s">
        <v>735</v>
      </c>
      <c r="D487" s="4" t="s">
        <v>35</v>
      </c>
      <c r="E487" s="6">
        <v>347.04</v>
      </c>
      <c r="F487" s="6">
        <v>64.97</v>
      </c>
      <c r="G487" s="24">
        <f t="shared" si="14"/>
        <v>22547.19</v>
      </c>
      <c r="H487" s="26"/>
      <c r="I487" s="25">
        <f t="shared" si="15"/>
        <v>0</v>
      </c>
    </row>
    <row r="488" spans="1:9" x14ac:dyDescent="0.3">
      <c r="B488" s="4" t="s">
        <v>545</v>
      </c>
      <c r="C488" s="4" t="s">
        <v>546</v>
      </c>
      <c r="D488" s="4" t="s">
        <v>61</v>
      </c>
      <c r="E488" s="6">
        <v>10.8</v>
      </c>
      <c r="F488" s="6">
        <v>6.96</v>
      </c>
      <c r="G488" s="24">
        <f t="shared" si="14"/>
        <v>75.17</v>
      </c>
      <c r="H488" s="26"/>
      <c r="I488" s="25">
        <f t="shared" si="15"/>
        <v>0</v>
      </c>
    </row>
    <row r="489" spans="1:9" x14ac:dyDescent="0.3">
      <c r="B489" s="4" t="s">
        <v>521</v>
      </c>
      <c r="C489" s="4" t="s">
        <v>522</v>
      </c>
      <c r="D489" s="4" t="s">
        <v>103</v>
      </c>
      <c r="E489" s="6">
        <v>55</v>
      </c>
      <c r="F489" s="6">
        <v>106.56</v>
      </c>
      <c r="G489" s="24">
        <f t="shared" si="14"/>
        <v>5860.8</v>
      </c>
      <c r="H489" s="26"/>
      <c r="I489" s="25">
        <f t="shared" si="15"/>
        <v>0</v>
      </c>
    </row>
    <row r="490" spans="1:9" x14ac:dyDescent="0.3">
      <c r="B490" s="4" t="s">
        <v>523</v>
      </c>
      <c r="C490" s="4" t="s">
        <v>524</v>
      </c>
      <c r="D490" s="4" t="s">
        <v>103</v>
      </c>
      <c r="E490" s="6">
        <v>71</v>
      </c>
      <c r="F490" s="6">
        <v>106.56</v>
      </c>
      <c r="G490" s="24">
        <f t="shared" si="14"/>
        <v>7565.76</v>
      </c>
      <c r="H490" s="26"/>
      <c r="I490" s="25">
        <f t="shared" si="15"/>
        <v>0</v>
      </c>
    </row>
    <row r="491" spans="1:9" x14ac:dyDescent="0.3">
      <c r="B491" s="4" t="s">
        <v>533</v>
      </c>
      <c r="C491" s="4" t="s">
        <v>534</v>
      </c>
      <c r="D491" s="4" t="s">
        <v>103</v>
      </c>
      <c r="E491" s="6">
        <v>1</v>
      </c>
      <c r="F491" s="6">
        <v>168.18</v>
      </c>
      <c r="G491" s="24">
        <f t="shared" si="14"/>
        <v>168.18</v>
      </c>
      <c r="H491" s="26"/>
      <c r="I491" s="25">
        <f t="shared" si="15"/>
        <v>0</v>
      </c>
    </row>
    <row r="492" spans="1:9" x14ac:dyDescent="0.3">
      <c r="B492" s="4" t="s">
        <v>736</v>
      </c>
      <c r="C492" s="4" t="s">
        <v>737</v>
      </c>
      <c r="D492" s="4" t="s">
        <v>103</v>
      </c>
      <c r="E492" s="6">
        <v>6</v>
      </c>
      <c r="F492" s="6">
        <v>152.32</v>
      </c>
      <c r="G492" s="24">
        <f t="shared" si="14"/>
        <v>913.92</v>
      </c>
      <c r="H492" s="26"/>
      <c r="I492" s="25">
        <f t="shared" si="15"/>
        <v>0</v>
      </c>
    </row>
    <row r="493" spans="1:9" x14ac:dyDescent="0.3">
      <c r="A493" s="4" t="s">
        <v>738</v>
      </c>
      <c r="B493" s="4" t="s">
        <v>986</v>
      </c>
      <c r="C493" s="4" t="s">
        <v>740</v>
      </c>
      <c r="G493" s="6"/>
      <c r="H493" s="29"/>
      <c r="I493" s="28"/>
    </row>
    <row r="494" spans="1:9" x14ac:dyDescent="0.3">
      <c r="B494" s="4" t="s">
        <v>741</v>
      </c>
      <c r="C494" s="4" t="s">
        <v>742</v>
      </c>
      <c r="D494" s="4" t="s">
        <v>103</v>
      </c>
      <c r="E494" s="6">
        <v>1</v>
      </c>
      <c r="F494" s="6">
        <v>1907.92</v>
      </c>
      <c r="G494" s="24">
        <f t="shared" si="14"/>
        <v>1907.92</v>
      </c>
      <c r="H494" s="26"/>
      <c r="I494" s="25">
        <f t="shared" si="15"/>
        <v>0</v>
      </c>
    </row>
    <row r="495" spans="1:9" x14ac:dyDescent="0.3">
      <c r="B495" s="4" t="s">
        <v>550</v>
      </c>
      <c r="C495" s="4" t="s">
        <v>551</v>
      </c>
      <c r="D495" s="4" t="s">
        <v>61</v>
      </c>
      <c r="E495" s="6">
        <v>112.2</v>
      </c>
      <c r="F495" s="6">
        <v>5.5</v>
      </c>
      <c r="G495" s="24">
        <f t="shared" si="14"/>
        <v>617.1</v>
      </c>
      <c r="H495" s="26"/>
      <c r="I495" s="25">
        <f t="shared" si="15"/>
        <v>0</v>
      </c>
    </row>
    <row r="496" spans="1:9" x14ac:dyDescent="0.3">
      <c r="B496" s="4" t="s">
        <v>554</v>
      </c>
      <c r="C496" s="4" t="s">
        <v>555</v>
      </c>
      <c r="D496" s="4" t="s">
        <v>61</v>
      </c>
      <c r="E496" s="6">
        <v>42.9</v>
      </c>
      <c r="F496" s="6">
        <v>3.78</v>
      </c>
      <c r="G496" s="24">
        <f t="shared" si="14"/>
        <v>162.16</v>
      </c>
      <c r="H496" s="26"/>
      <c r="I496" s="25">
        <f t="shared" si="15"/>
        <v>0</v>
      </c>
    </row>
    <row r="497" spans="1:9" x14ac:dyDescent="0.3">
      <c r="B497" s="4" t="s">
        <v>560</v>
      </c>
      <c r="C497" s="4" t="s">
        <v>561</v>
      </c>
      <c r="D497" s="4" t="s">
        <v>61</v>
      </c>
      <c r="E497" s="6">
        <v>155.1</v>
      </c>
      <c r="F497" s="6">
        <v>7.39</v>
      </c>
      <c r="G497" s="24">
        <f t="shared" si="14"/>
        <v>1146.19</v>
      </c>
      <c r="H497" s="26"/>
      <c r="I497" s="25">
        <f t="shared" si="15"/>
        <v>0</v>
      </c>
    </row>
    <row r="498" spans="1:9" x14ac:dyDescent="0.3">
      <c r="B498" s="4" t="s">
        <v>558</v>
      </c>
      <c r="C498" s="4" t="s">
        <v>559</v>
      </c>
      <c r="D498" s="4" t="s">
        <v>61</v>
      </c>
      <c r="E498" s="6">
        <v>20</v>
      </c>
      <c r="F498" s="6">
        <v>6.43</v>
      </c>
      <c r="G498" s="24">
        <f t="shared" si="14"/>
        <v>128.6</v>
      </c>
      <c r="H498" s="26"/>
      <c r="I498" s="25">
        <f t="shared" si="15"/>
        <v>0</v>
      </c>
    </row>
    <row r="499" spans="1:9" x14ac:dyDescent="0.3">
      <c r="A499" s="4" t="s">
        <v>739</v>
      </c>
      <c r="B499" s="4" t="s">
        <v>987</v>
      </c>
      <c r="C499" s="4" t="s">
        <v>743</v>
      </c>
      <c r="G499" s="6"/>
      <c r="H499" s="29"/>
      <c r="I499" s="28"/>
    </row>
    <row r="500" spans="1:9" x14ac:dyDescent="0.3">
      <c r="B500" s="4" t="s">
        <v>744</v>
      </c>
      <c r="C500" s="4" t="s">
        <v>745</v>
      </c>
      <c r="D500" s="4" t="s">
        <v>103</v>
      </c>
      <c r="E500" s="6">
        <v>1</v>
      </c>
      <c r="F500" s="6">
        <v>572.04999999999995</v>
      </c>
      <c r="G500" s="24">
        <f t="shared" si="14"/>
        <v>572.04999999999995</v>
      </c>
      <c r="H500" s="26"/>
      <c r="I500" s="25">
        <f t="shared" si="15"/>
        <v>0</v>
      </c>
    </row>
    <row r="501" spans="1:9" x14ac:dyDescent="0.3">
      <c r="A501" s="4" t="s">
        <v>85</v>
      </c>
      <c r="B501" s="4" t="s">
        <v>988</v>
      </c>
      <c r="C501" s="4" t="s">
        <v>746</v>
      </c>
      <c r="G501" s="6"/>
      <c r="H501" s="29"/>
      <c r="I501" s="28"/>
    </row>
    <row r="502" spans="1:9" x14ac:dyDescent="0.3">
      <c r="A502" s="4" t="s">
        <v>747</v>
      </c>
      <c r="B502" s="4" t="s">
        <v>989</v>
      </c>
      <c r="C502" s="4" t="s">
        <v>748</v>
      </c>
      <c r="G502" s="6"/>
      <c r="H502" s="29"/>
      <c r="I502" s="28"/>
    </row>
    <row r="503" spans="1:9" x14ac:dyDescent="0.3">
      <c r="B503" s="4" t="s">
        <v>749</v>
      </c>
      <c r="C503" s="4" t="s">
        <v>78</v>
      </c>
      <c r="D503" s="4" t="s">
        <v>103</v>
      </c>
      <c r="E503" s="6">
        <v>2</v>
      </c>
      <c r="F503" s="6">
        <v>427.31</v>
      </c>
      <c r="G503" s="24">
        <f t="shared" si="14"/>
        <v>854.62</v>
      </c>
      <c r="H503" s="26"/>
      <c r="I503" s="25">
        <f t="shared" si="15"/>
        <v>0</v>
      </c>
    </row>
    <row r="504" spans="1:9" x14ac:dyDescent="0.3">
      <c r="B504" s="4" t="s">
        <v>750</v>
      </c>
      <c r="C504" s="4" t="s">
        <v>751</v>
      </c>
      <c r="D504" s="4" t="s">
        <v>103</v>
      </c>
      <c r="E504" s="6">
        <v>1</v>
      </c>
      <c r="F504" s="6">
        <v>8847.1299999999992</v>
      </c>
      <c r="G504" s="24">
        <f t="shared" si="14"/>
        <v>8847.1299999999992</v>
      </c>
      <c r="H504" s="26"/>
      <c r="I504" s="25">
        <f t="shared" si="15"/>
        <v>0</v>
      </c>
    </row>
    <row r="505" spans="1:9" x14ac:dyDescent="0.3">
      <c r="B505" s="4" t="s">
        <v>582</v>
      </c>
      <c r="C505" s="4" t="s">
        <v>583</v>
      </c>
      <c r="D505" s="4" t="s">
        <v>103</v>
      </c>
      <c r="E505" s="6">
        <v>1</v>
      </c>
      <c r="F505" s="6">
        <v>128.79</v>
      </c>
      <c r="G505" s="24">
        <f t="shared" si="14"/>
        <v>128.79</v>
      </c>
      <c r="H505" s="26"/>
      <c r="I505" s="25">
        <f t="shared" si="15"/>
        <v>0</v>
      </c>
    </row>
    <row r="506" spans="1:9" x14ac:dyDescent="0.3">
      <c r="A506" s="4" t="s">
        <v>752</v>
      </c>
      <c r="B506" s="4" t="s">
        <v>990</v>
      </c>
      <c r="C506" s="4" t="s">
        <v>753</v>
      </c>
      <c r="G506" s="6"/>
      <c r="H506" s="29"/>
      <c r="I506" s="28"/>
    </row>
    <row r="507" spans="1:9" x14ac:dyDescent="0.3">
      <c r="B507" s="4" t="s">
        <v>92</v>
      </c>
      <c r="C507" s="4" t="s">
        <v>75</v>
      </c>
      <c r="D507" s="4" t="s">
        <v>61</v>
      </c>
      <c r="E507" s="6">
        <v>450</v>
      </c>
      <c r="F507" s="6">
        <v>2.12</v>
      </c>
      <c r="G507" s="24">
        <f t="shared" si="14"/>
        <v>954</v>
      </c>
      <c r="H507" s="26"/>
      <c r="I507" s="25">
        <f t="shared" si="15"/>
        <v>0</v>
      </c>
    </row>
    <row r="508" spans="1:9" x14ac:dyDescent="0.3">
      <c r="B508" s="4" t="s">
        <v>588</v>
      </c>
      <c r="C508" s="4" t="s">
        <v>589</v>
      </c>
      <c r="D508" s="4" t="s">
        <v>61</v>
      </c>
      <c r="E508" s="6">
        <v>450</v>
      </c>
      <c r="F508" s="6">
        <v>3.12</v>
      </c>
      <c r="G508" s="24">
        <f t="shared" si="14"/>
        <v>1404</v>
      </c>
      <c r="H508" s="26"/>
      <c r="I508" s="25">
        <f t="shared" si="15"/>
        <v>0</v>
      </c>
    </row>
    <row r="509" spans="1:9" x14ac:dyDescent="0.3">
      <c r="B509" s="4" t="s">
        <v>94</v>
      </c>
      <c r="C509" s="4" t="s">
        <v>76</v>
      </c>
      <c r="D509" s="4" t="s">
        <v>61</v>
      </c>
      <c r="E509" s="6">
        <v>450</v>
      </c>
      <c r="F509" s="6">
        <v>4.29</v>
      </c>
      <c r="G509" s="24">
        <f t="shared" si="14"/>
        <v>1930.5</v>
      </c>
      <c r="H509" s="26"/>
      <c r="I509" s="25">
        <f t="shared" si="15"/>
        <v>0</v>
      </c>
    </row>
    <row r="510" spans="1:9" x14ac:dyDescent="0.3">
      <c r="B510" s="4" t="s">
        <v>95</v>
      </c>
      <c r="C510" s="4" t="s">
        <v>79</v>
      </c>
      <c r="D510" s="4" t="s">
        <v>61</v>
      </c>
      <c r="E510" s="6">
        <v>150</v>
      </c>
      <c r="F510" s="6">
        <v>6.37</v>
      </c>
      <c r="G510" s="24">
        <f t="shared" si="14"/>
        <v>955.5</v>
      </c>
      <c r="H510" s="26"/>
      <c r="I510" s="25">
        <f t="shared" si="15"/>
        <v>0</v>
      </c>
    </row>
    <row r="511" spans="1:9" x14ac:dyDescent="0.3">
      <c r="B511" s="4" t="s">
        <v>590</v>
      </c>
      <c r="C511" s="4" t="s">
        <v>591</v>
      </c>
      <c r="D511" s="4" t="s">
        <v>61</v>
      </c>
      <c r="E511" s="6">
        <v>50</v>
      </c>
      <c r="F511" s="6">
        <v>3.15</v>
      </c>
      <c r="G511" s="24">
        <f t="shared" si="14"/>
        <v>157.5</v>
      </c>
      <c r="H511" s="26"/>
      <c r="I511" s="25">
        <f t="shared" si="15"/>
        <v>0</v>
      </c>
    </row>
    <row r="512" spans="1:9" x14ac:dyDescent="0.3">
      <c r="B512" s="4" t="s">
        <v>592</v>
      </c>
      <c r="C512" s="4" t="s">
        <v>593</v>
      </c>
      <c r="D512" s="4" t="s">
        <v>61</v>
      </c>
      <c r="E512" s="6">
        <v>150</v>
      </c>
      <c r="F512" s="6">
        <v>4.8600000000000003</v>
      </c>
      <c r="G512" s="24">
        <f t="shared" si="14"/>
        <v>729</v>
      </c>
      <c r="H512" s="26"/>
      <c r="I512" s="25">
        <f t="shared" si="15"/>
        <v>0</v>
      </c>
    </row>
    <row r="513" spans="1:9" x14ac:dyDescent="0.3">
      <c r="B513" s="4" t="s">
        <v>594</v>
      </c>
      <c r="C513" s="4" t="s">
        <v>77</v>
      </c>
      <c r="D513" s="4" t="s">
        <v>61</v>
      </c>
      <c r="E513" s="6">
        <v>50</v>
      </c>
      <c r="F513" s="6">
        <v>14.45</v>
      </c>
      <c r="G513" s="24">
        <f t="shared" si="14"/>
        <v>722.5</v>
      </c>
      <c r="H513" s="26"/>
      <c r="I513" s="25">
        <f t="shared" si="15"/>
        <v>0</v>
      </c>
    </row>
    <row r="514" spans="1:9" x14ac:dyDescent="0.3">
      <c r="B514" s="4" t="s">
        <v>754</v>
      </c>
      <c r="C514" s="4" t="s">
        <v>755</v>
      </c>
      <c r="D514" s="4" t="s">
        <v>61</v>
      </c>
      <c r="E514" s="6">
        <v>500</v>
      </c>
      <c r="F514" s="6">
        <v>9.83</v>
      </c>
      <c r="G514" s="24">
        <f t="shared" si="14"/>
        <v>4915</v>
      </c>
      <c r="H514" s="26"/>
      <c r="I514" s="25">
        <f t="shared" si="15"/>
        <v>0</v>
      </c>
    </row>
    <row r="515" spans="1:9" x14ac:dyDescent="0.3">
      <c r="B515" s="4" t="s">
        <v>595</v>
      </c>
      <c r="C515" s="4" t="s">
        <v>596</v>
      </c>
      <c r="D515" s="4" t="s">
        <v>61</v>
      </c>
      <c r="E515" s="6">
        <v>50</v>
      </c>
      <c r="F515" s="6">
        <v>4.87</v>
      </c>
      <c r="G515" s="24">
        <f t="shared" si="14"/>
        <v>243.5</v>
      </c>
      <c r="H515" s="26"/>
      <c r="I515" s="25">
        <f t="shared" si="15"/>
        <v>0</v>
      </c>
    </row>
    <row r="516" spans="1:9" x14ac:dyDescent="0.3">
      <c r="B516" s="4" t="s">
        <v>597</v>
      </c>
      <c r="C516" s="4" t="s">
        <v>598</v>
      </c>
      <c r="D516" s="4" t="s">
        <v>61</v>
      </c>
      <c r="E516" s="6">
        <v>250</v>
      </c>
      <c r="F516" s="6">
        <v>13.03</v>
      </c>
      <c r="G516" s="24">
        <f t="shared" si="14"/>
        <v>3257.5</v>
      </c>
      <c r="H516" s="26"/>
      <c r="I516" s="25">
        <f t="shared" si="15"/>
        <v>0</v>
      </c>
    </row>
    <row r="517" spans="1:9" x14ac:dyDescent="0.3">
      <c r="A517" s="4" t="s">
        <v>756</v>
      </c>
      <c r="B517" s="4" t="s">
        <v>991</v>
      </c>
      <c r="C517" s="4" t="s">
        <v>757</v>
      </c>
      <c r="G517" s="6"/>
      <c r="H517" s="29"/>
      <c r="I517" s="28"/>
    </row>
    <row r="518" spans="1:9" x14ac:dyDescent="0.3">
      <c r="B518" s="4" t="s">
        <v>600</v>
      </c>
      <c r="C518" s="4" t="s">
        <v>601</v>
      </c>
      <c r="D518" s="4" t="s">
        <v>61</v>
      </c>
      <c r="E518" s="6">
        <v>100</v>
      </c>
      <c r="F518" s="6">
        <v>42.33</v>
      </c>
      <c r="G518" s="24">
        <f t="shared" si="14"/>
        <v>4233</v>
      </c>
      <c r="H518" s="26"/>
      <c r="I518" s="25">
        <f t="shared" si="15"/>
        <v>0</v>
      </c>
    </row>
    <row r="519" spans="1:9" x14ac:dyDescent="0.3">
      <c r="B519" s="4" t="s">
        <v>602</v>
      </c>
      <c r="C519" s="4" t="s">
        <v>603</v>
      </c>
      <c r="D519" s="4" t="s">
        <v>61</v>
      </c>
      <c r="E519" s="6">
        <v>650</v>
      </c>
      <c r="F519" s="6">
        <v>10.25</v>
      </c>
      <c r="G519" s="24">
        <f t="shared" si="14"/>
        <v>6662.5</v>
      </c>
      <c r="H519" s="26"/>
      <c r="I519" s="25">
        <f t="shared" si="15"/>
        <v>0</v>
      </c>
    </row>
    <row r="520" spans="1:9" x14ac:dyDescent="0.3">
      <c r="B520" s="4" t="s">
        <v>604</v>
      </c>
      <c r="C520" s="4" t="s">
        <v>605</v>
      </c>
      <c r="D520" s="4" t="s">
        <v>61</v>
      </c>
      <c r="E520" s="6">
        <v>50</v>
      </c>
      <c r="F520" s="6">
        <v>3.7</v>
      </c>
      <c r="G520" s="24">
        <f t="shared" si="14"/>
        <v>185</v>
      </c>
      <c r="H520" s="26"/>
      <c r="I520" s="25">
        <f t="shared" si="15"/>
        <v>0</v>
      </c>
    </row>
    <row r="521" spans="1:9" x14ac:dyDescent="0.3">
      <c r="A521" s="4" t="s">
        <v>758</v>
      </c>
      <c r="B521" s="4" t="s">
        <v>992</v>
      </c>
      <c r="C521" s="4" t="s">
        <v>759</v>
      </c>
      <c r="G521" s="6"/>
      <c r="H521" s="29"/>
      <c r="I521" s="28"/>
    </row>
    <row r="522" spans="1:9" x14ac:dyDescent="0.3">
      <c r="B522" s="4" t="s">
        <v>607</v>
      </c>
      <c r="C522" s="4" t="s">
        <v>608</v>
      </c>
      <c r="D522" s="4" t="s">
        <v>103</v>
      </c>
      <c r="E522" s="6">
        <v>129</v>
      </c>
      <c r="F522" s="6">
        <v>70.72</v>
      </c>
      <c r="G522" s="24">
        <f t="shared" si="14"/>
        <v>9122.8799999999992</v>
      </c>
      <c r="H522" s="26"/>
      <c r="I522" s="25">
        <f t="shared" si="15"/>
        <v>0</v>
      </c>
    </row>
    <row r="523" spans="1:9" x14ac:dyDescent="0.3">
      <c r="A523" s="4" t="s">
        <v>760</v>
      </c>
      <c r="B523" s="4" t="s">
        <v>993</v>
      </c>
      <c r="C523" s="4" t="s">
        <v>761</v>
      </c>
      <c r="G523" s="6"/>
      <c r="H523" s="29"/>
      <c r="I523" s="28"/>
    </row>
    <row r="524" spans="1:9" x14ac:dyDescent="0.3">
      <c r="B524" s="4" t="s">
        <v>93</v>
      </c>
      <c r="C524" s="4" t="s">
        <v>74</v>
      </c>
      <c r="D524" s="4" t="s">
        <v>103</v>
      </c>
      <c r="E524" s="6">
        <v>288</v>
      </c>
      <c r="F524" s="6">
        <v>73.44</v>
      </c>
      <c r="G524" s="24">
        <f t="shared" ref="G524:G587" si="16">ROUND(E524*F524,2)</f>
        <v>21150.720000000001</v>
      </c>
      <c r="H524" s="26"/>
      <c r="I524" s="25">
        <f t="shared" ref="I524:I587" si="17">ROUND(E524*H524,2)</f>
        <v>0</v>
      </c>
    </row>
    <row r="525" spans="1:9" x14ac:dyDescent="0.3">
      <c r="B525" s="4" t="s">
        <v>614</v>
      </c>
      <c r="C525" s="4" t="s">
        <v>615</v>
      </c>
      <c r="D525" s="4" t="s">
        <v>103</v>
      </c>
      <c r="E525" s="6">
        <v>126</v>
      </c>
      <c r="F525" s="6">
        <v>70.459999999999994</v>
      </c>
      <c r="G525" s="24">
        <f t="shared" si="16"/>
        <v>8877.9599999999991</v>
      </c>
      <c r="H525" s="26"/>
      <c r="I525" s="25">
        <f t="shared" si="17"/>
        <v>0</v>
      </c>
    </row>
    <row r="526" spans="1:9" x14ac:dyDescent="0.3">
      <c r="B526" s="4" t="s">
        <v>616</v>
      </c>
      <c r="C526" s="4" t="s">
        <v>617</v>
      </c>
      <c r="D526" s="4" t="s">
        <v>103</v>
      </c>
      <c r="E526" s="6">
        <v>92</v>
      </c>
      <c r="F526" s="6">
        <v>73.650000000000006</v>
      </c>
      <c r="G526" s="24">
        <f t="shared" si="16"/>
        <v>6775.8</v>
      </c>
      <c r="H526" s="26"/>
      <c r="I526" s="25">
        <f t="shared" si="17"/>
        <v>0</v>
      </c>
    </row>
    <row r="527" spans="1:9" x14ac:dyDescent="0.3">
      <c r="B527" s="4" t="s">
        <v>618</v>
      </c>
      <c r="C527" s="4" t="s">
        <v>619</v>
      </c>
      <c r="D527" s="4" t="s">
        <v>103</v>
      </c>
      <c r="E527" s="6">
        <v>56</v>
      </c>
      <c r="F527" s="6">
        <v>42.28</v>
      </c>
      <c r="G527" s="24">
        <f t="shared" si="16"/>
        <v>2367.6799999999998</v>
      </c>
      <c r="H527" s="26"/>
      <c r="I527" s="25">
        <f t="shared" si="17"/>
        <v>0</v>
      </c>
    </row>
    <row r="528" spans="1:9" x14ac:dyDescent="0.3">
      <c r="B528" s="4" t="s">
        <v>620</v>
      </c>
      <c r="C528" s="4" t="s">
        <v>621</v>
      </c>
      <c r="D528" s="4" t="s">
        <v>103</v>
      </c>
      <c r="E528" s="6">
        <v>27</v>
      </c>
      <c r="F528" s="6">
        <v>81.67</v>
      </c>
      <c r="G528" s="24">
        <f t="shared" si="16"/>
        <v>2205.09</v>
      </c>
      <c r="H528" s="26"/>
      <c r="I528" s="25">
        <f t="shared" si="17"/>
        <v>0</v>
      </c>
    </row>
    <row r="529" spans="1:9" x14ac:dyDescent="0.3">
      <c r="B529" s="4" t="s">
        <v>622</v>
      </c>
      <c r="C529" s="4" t="s">
        <v>623</v>
      </c>
      <c r="D529" s="4" t="s">
        <v>103</v>
      </c>
      <c r="E529" s="6">
        <v>62</v>
      </c>
      <c r="F529" s="6">
        <v>128.46</v>
      </c>
      <c r="G529" s="24">
        <f t="shared" si="16"/>
        <v>7964.52</v>
      </c>
      <c r="H529" s="26"/>
      <c r="I529" s="25">
        <f t="shared" si="17"/>
        <v>0</v>
      </c>
    </row>
    <row r="530" spans="1:9" x14ac:dyDescent="0.3">
      <c r="A530" s="4" t="s">
        <v>762</v>
      </c>
      <c r="B530" s="4" t="s">
        <v>994</v>
      </c>
      <c r="C530" s="4" t="s">
        <v>763</v>
      </c>
      <c r="G530" s="6"/>
      <c r="H530" s="29"/>
      <c r="I530" s="28"/>
    </row>
    <row r="531" spans="1:9" x14ac:dyDescent="0.3">
      <c r="B531" s="4" t="s">
        <v>625</v>
      </c>
      <c r="C531" s="4" t="s">
        <v>626</v>
      </c>
      <c r="D531" s="4" t="s">
        <v>103</v>
      </c>
      <c r="E531" s="6">
        <v>1</v>
      </c>
      <c r="F531" s="6">
        <v>2203.7399999999998</v>
      </c>
      <c r="G531" s="24">
        <f t="shared" si="16"/>
        <v>2203.7399999999998</v>
      </c>
      <c r="H531" s="26"/>
      <c r="I531" s="25">
        <f t="shared" si="17"/>
        <v>0</v>
      </c>
    </row>
    <row r="532" spans="1:9" x14ac:dyDescent="0.3">
      <c r="B532" s="4" t="s">
        <v>627</v>
      </c>
      <c r="C532" s="4" t="s">
        <v>628</v>
      </c>
      <c r="D532" s="4" t="s">
        <v>103</v>
      </c>
      <c r="E532" s="6">
        <v>1</v>
      </c>
      <c r="F532" s="6">
        <v>2082.7199999999998</v>
      </c>
      <c r="G532" s="24">
        <f t="shared" si="16"/>
        <v>2082.7199999999998</v>
      </c>
      <c r="H532" s="26"/>
      <c r="I532" s="25">
        <f t="shared" si="17"/>
        <v>0</v>
      </c>
    </row>
    <row r="533" spans="1:9" x14ac:dyDescent="0.3">
      <c r="A533" s="4" t="s">
        <v>764</v>
      </c>
      <c r="B533" s="4" t="s">
        <v>995</v>
      </c>
      <c r="C533" s="4" t="s">
        <v>765</v>
      </c>
      <c r="G533" s="6"/>
      <c r="H533" s="29"/>
      <c r="I533" s="28"/>
    </row>
    <row r="534" spans="1:9" x14ac:dyDescent="0.3">
      <c r="B534" s="4" t="s">
        <v>630</v>
      </c>
      <c r="C534" s="4" t="s">
        <v>631</v>
      </c>
      <c r="D534" s="4" t="s">
        <v>103</v>
      </c>
      <c r="E534" s="6">
        <v>1</v>
      </c>
      <c r="F534" s="6">
        <v>3395.86</v>
      </c>
      <c r="G534" s="24">
        <f t="shared" si="16"/>
        <v>3395.86</v>
      </c>
      <c r="H534" s="26"/>
      <c r="I534" s="25">
        <f t="shared" si="17"/>
        <v>0</v>
      </c>
    </row>
    <row r="535" spans="1:9" x14ac:dyDescent="0.3">
      <c r="B535" s="4" t="s">
        <v>632</v>
      </c>
      <c r="C535" s="4" t="s">
        <v>633</v>
      </c>
      <c r="D535" s="4" t="s">
        <v>103</v>
      </c>
      <c r="E535" s="6">
        <v>1</v>
      </c>
      <c r="F535" s="6">
        <v>1544.17</v>
      </c>
      <c r="G535" s="24">
        <f t="shared" si="16"/>
        <v>1544.17</v>
      </c>
      <c r="H535" s="26"/>
      <c r="I535" s="25">
        <f t="shared" si="17"/>
        <v>0</v>
      </c>
    </row>
    <row r="536" spans="1:9" x14ac:dyDescent="0.3">
      <c r="A536" s="4" t="s">
        <v>86</v>
      </c>
      <c r="B536" s="4" t="s">
        <v>996</v>
      </c>
      <c r="C536" s="4" t="s">
        <v>766</v>
      </c>
      <c r="G536" s="6"/>
      <c r="H536" s="29"/>
      <c r="I536" s="28"/>
    </row>
    <row r="537" spans="1:9" x14ac:dyDescent="0.3">
      <c r="A537" s="4" t="s">
        <v>87</v>
      </c>
      <c r="B537" s="4" t="s">
        <v>997</v>
      </c>
      <c r="C537" s="4" t="s">
        <v>767</v>
      </c>
      <c r="G537" s="6"/>
      <c r="H537" s="29"/>
      <c r="I537" s="28"/>
    </row>
    <row r="538" spans="1:9" x14ac:dyDescent="0.3">
      <c r="B538" s="4" t="s">
        <v>665</v>
      </c>
      <c r="C538" s="4" t="s">
        <v>666</v>
      </c>
      <c r="D538" s="4" t="s">
        <v>103</v>
      </c>
      <c r="E538" s="6">
        <v>20</v>
      </c>
      <c r="F538" s="6">
        <v>79.59</v>
      </c>
      <c r="G538" s="24">
        <f t="shared" si="16"/>
        <v>1591.8</v>
      </c>
      <c r="H538" s="26"/>
      <c r="I538" s="25">
        <f t="shared" si="17"/>
        <v>0</v>
      </c>
    </row>
    <row r="539" spans="1:9" x14ac:dyDescent="0.3">
      <c r="B539" s="4" t="s">
        <v>667</v>
      </c>
      <c r="C539" s="4" t="s">
        <v>668</v>
      </c>
      <c r="D539" s="4" t="s">
        <v>103</v>
      </c>
      <c r="E539" s="6">
        <v>4</v>
      </c>
      <c r="F539" s="6">
        <v>75.760000000000005</v>
      </c>
      <c r="G539" s="24">
        <f t="shared" si="16"/>
        <v>303.04000000000002</v>
      </c>
      <c r="H539" s="26"/>
      <c r="I539" s="25">
        <f t="shared" si="17"/>
        <v>0</v>
      </c>
    </row>
    <row r="540" spans="1:9" x14ac:dyDescent="0.3">
      <c r="B540" s="4" t="s">
        <v>669</v>
      </c>
      <c r="C540" s="4" t="s">
        <v>670</v>
      </c>
      <c r="D540" s="4" t="s">
        <v>61</v>
      </c>
      <c r="E540" s="6">
        <v>385</v>
      </c>
      <c r="F540" s="6">
        <v>6.93</v>
      </c>
      <c r="G540" s="24">
        <f t="shared" si="16"/>
        <v>2668.05</v>
      </c>
      <c r="H540" s="26"/>
      <c r="I540" s="25">
        <f t="shared" si="17"/>
        <v>0</v>
      </c>
    </row>
    <row r="541" spans="1:9" x14ac:dyDescent="0.3">
      <c r="B541" s="4" t="s">
        <v>671</v>
      </c>
      <c r="C541" s="4" t="s">
        <v>672</v>
      </c>
      <c r="D541" s="4" t="s">
        <v>61</v>
      </c>
      <c r="E541" s="6">
        <v>385</v>
      </c>
      <c r="F541" s="6">
        <v>7.66</v>
      </c>
      <c r="G541" s="24">
        <f t="shared" si="16"/>
        <v>2949.1</v>
      </c>
      <c r="H541" s="26"/>
      <c r="I541" s="25">
        <f t="shared" si="17"/>
        <v>0</v>
      </c>
    </row>
    <row r="542" spans="1:9" x14ac:dyDescent="0.3">
      <c r="B542" s="4" t="s">
        <v>46</v>
      </c>
      <c r="C542" s="4" t="s">
        <v>68</v>
      </c>
      <c r="D542" s="4" t="s">
        <v>103</v>
      </c>
      <c r="E542" s="6">
        <v>25</v>
      </c>
      <c r="F542" s="6">
        <v>160.66</v>
      </c>
      <c r="G542" s="24">
        <f t="shared" si="16"/>
        <v>4016.5</v>
      </c>
      <c r="H542" s="26"/>
      <c r="I542" s="25">
        <f t="shared" si="17"/>
        <v>0</v>
      </c>
    </row>
    <row r="543" spans="1:9" x14ac:dyDescent="0.3">
      <c r="B543" s="4" t="s">
        <v>47</v>
      </c>
      <c r="C543" s="4" t="s">
        <v>69</v>
      </c>
      <c r="D543" s="4" t="s">
        <v>103</v>
      </c>
      <c r="E543" s="6">
        <v>1</v>
      </c>
      <c r="F543" s="6">
        <v>70.67</v>
      </c>
      <c r="G543" s="24">
        <f t="shared" si="16"/>
        <v>70.67</v>
      </c>
      <c r="H543" s="26"/>
      <c r="I543" s="25">
        <f t="shared" si="17"/>
        <v>0</v>
      </c>
    </row>
    <row r="544" spans="1:9" x14ac:dyDescent="0.3">
      <c r="B544" s="4" t="s">
        <v>675</v>
      </c>
      <c r="C544" s="4" t="s">
        <v>676</v>
      </c>
      <c r="D544" s="4" t="s">
        <v>103</v>
      </c>
      <c r="E544" s="6">
        <v>1</v>
      </c>
      <c r="F544" s="6">
        <v>99.87</v>
      </c>
      <c r="G544" s="24">
        <f t="shared" si="16"/>
        <v>99.87</v>
      </c>
      <c r="H544" s="26"/>
      <c r="I544" s="25">
        <f t="shared" si="17"/>
        <v>0</v>
      </c>
    </row>
    <row r="545" spans="1:9" x14ac:dyDescent="0.3">
      <c r="B545" s="4" t="s">
        <v>677</v>
      </c>
      <c r="C545" s="4" t="s">
        <v>678</v>
      </c>
      <c r="D545" s="4" t="s">
        <v>103</v>
      </c>
      <c r="E545" s="6">
        <v>1</v>
      </c>
      <c r="F545" s="6">
        <v>470.61</v>
      </c>
      <c r="G545" s="24">
        <f t="shared" si="16"/>
        <v>470.61</v>
      </c>
      <c r="H545" s="26"/>
      <c r="I545" s="25">
        <f t="shared" si="17"/>
        <v>0</v>
      </c>
    </row>
    <row r="546" spans="1:9" x14ac:dyDescent="0.3">
      <c r="B546" s="4" t="s">
        <v>679</v>
      </c>
      <c r="C546" s="4" t="s">
        <v>680</v>
      </c>
      <c r="D546" s="4" t="s">
        <v>103</v>
      </c>
      <c r="E546" s="6">
        <v>8</v>
      </c>
      <c r="F546" s="6">
        <v>12.98</v>
      </c>
      <c r="G546" s="24">
        <f t="shared" si="16"/>
        <v>103.84</v>
      </c>
      <c r="H546" s="26"/>
      <c r="I546" s="25">
        <f t="shared" si="17"/>
        <v>0</v>
      </c>
    </row>
    <row r="547" spans="1:9" x14ac:dyDescent="0.3">
      <c r="B547" s="4" t="s">
        <v>673</v>
      </c>
      <c r="C547" s="4" t="s">
        <v>674</v>
      </c>
      <c r="D547" s="4" t="s">
        <v>103</v>
      </c>
      <c r="E547" s="6">
        <v>1</v>
      </c>
      <c r="F547" s="6">
        <v>970.35</v>
      </c>
      <c r="G547" s="24">
        <f t="shared" si="16"/>
        <v>970.35</v>
      </c>
      <c r="H547" s="26"/>
      <c r="I547" s="25">
        <f t="shared" si="17"/>
        <v>0</v>
      </c>
    </row>
    <row r="548" spans="1:9" x14ac:dyDescent="0.3">
      <c r="B548" s="4" t="s">
        <v>768</v>
      </c>
      <c r="C548" s="4" t="s">
        <v>769</v>
      </c>
      <c r="D548" s="4" t="s">
        <v>61</v>
      </c>
      <c r="E548" s="6">
        <v>15</v>
      </c>
      <c r="F548" s="6">
        <v>18.97</v>
      </c>
      <c r="G548" s="24">
        <f t="shared" si="16"/>
        <v>284.55</v>
      </c>
      <c r="H548" s="26"/>
      <c r="I548" s="25">
        <f t="shared" si="17"/>
        <v>0</v>
      </c>
    </row>
    <row r="549" spans="1:9" x14ac:dyDescent="0.3">
      <c r="B549" s="4" t="s">
        <v>770</v>
      </c>
      <c r="C549" s="4" t="s">
        <v>771</v>
      </c>
      <c r="D549" s="4" t="s">
        <v>103</v>
      </c>
      <c r="E549" s="6">
        <v>15</v>
      </c>
      <c r="F549" s="6">
        <v>14.17</v>
      </c>
      <c r="G549" s="24">
        <f t="shared" si="16"/>
        <v>212.55</v>
      </c>
      <c r="H549" s="26"/>
      <c r="I549" s="25">
        <f t="shared" si="17"/>
        <v>0</v>
      </c>
    </row>
    <row r="550" spans="1:9" x14ac:dyDescent="0.3">
      <c r="B550" s="4" t="s">
        <v>772</v>
      </c>
      <c r="C550" s="4" t="s">
        <v>773</v>
      </c>
      <c r="D550" s="4" t="s">
        <v>103</v>
      </c>
      <c r="E550" s="6">
        <v>1</v>
      </c>
      <c r="F550" s="6">
        <v>87.92</v>
      </c>
      <c r="G550" s="24">
        <f t="shared" si="16"/>
        <v>87.92</v>
      </c>
      <c r="H550" s="26"/>
      <c r="I550" s="25">
        <f t="shared" si="17"/>
        <v>0</v>
      </c>
    </row>
    <row r="551" spans="1:9" x14ac:dyDescent="0.3">
      <c r="B551" s="4" t="s">
        <v>49</v>
      </c>
      <c r="C551" s="4" t="s">
        <v>70</v>
      </c>
      <c r="D551" s="4" t="s">
        <v>103</v>
      </c>
      <c r="E551" s="6">
        <v>1</v>
      </c>
      <c r="F551" s="6">
        <v>702.16</v>
      </c>
      <c r="G551" s="24">
        <f t="shared" si="16"/>
        <v>702.16</v>
      </c>
      <c r="H551" s="26"/>
      <c r="I551" s="25">
        <f t="shared" si="17"/>
        <v>0</v>
      </c>
    </row>
    <row r="552" spans="1:9" x14ac:dyDescent="0.3">
      <c r="B552" s="4" t="s">
        <v>48</v>
      </c>
      <c r="C552" s="4" t="s">
        <v>681</v>
      </c>
      <c r="D552" s="4" t="s">
        <v>103</v>
      </c>
      <c r="E552" s="6">
        <v>2</v>
      </c>
      <c r="F552" s="6">
        <v>155.27000000000001</v>
      </c>
      <c r="G552" s="24">
        <f t="shared" si="16"/>
        <v>310.54000000000002</v>
      </c>
      <c r="H552" s="26"/>
      <c r="I552" s="25">
        <f t="shared" si="17"/>
        <v>0</v>
      </c>
    </row>
    <row r="553" spans="1:9" x14ac:dyDescent="0.3">
      <c r="B553" s="4" t="s">
        <v>682</v>
      </c>
      <c r="C553" s="4" t="s">
        <v>683</v>
      </c>
      <c r="D553" s="4" t="s">
        <v>103</v>
      </c>
      <c r="E553" s="6">
        <v>2</v>
      </c>
      <c r="F553" s="6">
        <v>138.59</v>
      </c>
      <c r="G553" s="24">
        <f t="shared" si="16"/>
        <v>277.18</v>
      </c>
      <c r="H553" s="26"/>
      <c r="I553" s="25">
        <f t="shared" si="17"/>
        <v>0</v>
      </c>
    </row>
    <row r="554" spans="1:9" x14ac:dyDescent="0.3">
      <c r="B554" s="4" t="s">
        <v>50</v>
      </c>
      <c r="C554" s="4" t="s">
        <v>71</v>
      </c>
      <c r="D554" s="4" t="s">
        <v>103</v>
      </c>
      <c r="E554" s="6">
        <v>1</v>
      </c>
      <c r="F554" s="6">
        <v>1081.5</v>
      </c>
      <c r="G554" s="24">
        <f t="shared" si="16"/>
        <v>1081.5</v>
      </c>
      <c r="H554" s="26"/>
      <c r="I554" s="25">
        <f t="shared" si="17"/>
        <v>0</v>
      </c>
    </row>
    <row r="555" spans="1:9" x14ac:dyDescent="0.3">
      <c r="B555" s="4" t="s">
        <v>51</v>
      </c>
      <c r="C555" s="4" t="s">
        <v>72</v>
      </c>
      <c r="D555" s="4" t="s">
        <v>103</v>
      </c>
      <c r="E555" s="6">
        <v>1</v>
      </c>
      <c r="F555" s="6">
        <v>1254.96</v>
      </c>
      <c r="G555" s="24">
        <f t="shared" si="16"/>
        <v>1254.96</v>
      </c>
      <c r="H555" s="26"/>
      <c r="I555" s="25">
        <f t="shared" si="17"/>
        <v>0</v>
      </c>
    </row>
    <row r="556" spans="1:9" x14ac:dyDescent="0.3">
      <c r="A556" s="4" t="s">
        <v>88</v>
      </c>
      <c r="B556" s="4" t="s">
        <v>998</v>
      </c>
      <c r="C556" s="4" t="s">
        <v>774</v>
      </c>
      <c r="G556" s="6"/>
      <c r="H556" s="29"/>
      <c r="I556" s="28"/>
    </row>
    <row r="557" spans="1:9" x14ac:dyDescent="0.3">
      <c r="B557" s="4" t="s">
        <v>52</v>
      </c>
      <c r="C557" s="4" t="s">
        <v>73</v>
      </c>
      <c r="D557" s="4" t="s">
        <v>103</v>
      </c>
      <c r="E557" s="6">
        <v>1</v>
      </c>
      <c r="F557" s="6">
        <v>81.38</v>
      </c>
      <c r="G557" s="24">
        <f t="shared" si="16"/>
        <v>81.38</v>
      </c>
      <c r="H557" s="26"/>
      <c r="I557" s="25">
        <f t="shared" si="17"/>
        <v>0</v>
      </c>
    </row>
    <row r="558" spans="1:9" x14ac:dyDescent="0.3">
      <c r="B558" s="4" t="s">
        <v>690</v>
      </c>
      <c r="C558" s="4" t="s">
        <v>691</v>
      </c>
      <c r="D558" s="4" t="s">
        <v>103</v>
      </c>
      <c r="E558" s="6">
        <v>12</v>
      </c>
      <c r="F558" s="6">
        <v>26.16</v>
      </c>
      <c r="G558" s="24">
        <f t="shared" si="16"/>
        <v>313.92</v>
      </c>
      <c r="H558" s="26"/>
      <c r="I558" s="25">
        <f t="shared" si="17"/>
        <v>0</v>
      </c>
    </row>
    <row r="559" spans="1:9" x14ac:dyDescent="0.3">
      <c r="B559" s="4" t="s">
        <v>688</v>
      </c>
      <c r="C559" s="4" t="s">
        <v>689</v>
      </c>
      <c r="D559" s="4" t="s">
        <v>103</v>
      </c>
      <c r="E559" s="6">
        <v>2</v>
      </c>
      <c r="F559" s="6">
        <v>326.97000000000003</v>
      </c>
      <c r="G559" s="24">
        <f t="shared" si="16"/>
        <v>653.94000000000005</v>
      </c>
      <c r="H559" s="26"/>
      <c r="I559" s="25">
        <f t="shared" si="17"/>
        <v>0</v>
      </c>
    </row>
    <row r="560" spans="1:9" x14ac:dyDescent="0.3">
      <c r="B560" s="4" t="s">
        <v>775</v>
      </c>
      <c r="C560" s="4" t="s">
        <v>776</v>
      </c>
      <c r="D560" s="4" t="s">
        <v>61</v>
      </c>
      <c r="E560" s="6">
        <v>20</v>
      </c>
      <c r="F560" s="6">
        <v>15.7</v>
      </c>
      <c r="G560" s="24">
        <f t="shared" si="16"/>
        <v>314</v>
      </c>
      <c r="H560" s="26"/>
      <c r="I560" s="25">
        <f t="shared" si="17"/>
        <v>0</v>
      </c>
    </row>
    <row r="561" spans="1:9" x14ac:dyDescent="0.3">
      <c r="B561" s="4" t="s">
        <v>777</v>
      </c>
      <c r="C561" s="4" t="s">
        <v>778</v>
      </c>
      <c r="D561" s="4" t="s">
        <v>61</v>
      </c>
      <c r="E561" s="6">
        <v>20</v>
      </c>
      <c r="F561" s="6">
        <v>27.47</v>
      </c>
      <c r="G561" s="24">
        <f t="shared" si="16"/>
        <v>549.4</v>
      </c>
      <c r="H561" s="26"/>
      <c r="I561" s="25">
        <f t="shared" si="17"/>
        <v>0</v>
      </c>
    </row>
    <row r="562" spans="1:9" x14ac:dyDescent="0.3">
      <c r="B562" s="4" t="s">
        <v>779</v>
      </c>
      <c r="C562" s="4" t="s">
        <v>780</v>
      </c>
      <c r="D562" s="4" t="s">
        <v>61</v>
      </c>
      <c r="F562" s="6">
        <v>41.55</v>
      </c>
      <c r="G562" s="24">
        <f t="shared" si="16"/>
        <v>0</v>
      </c>
      <c r="H562" s="26"/>
      <c r="I562" s="25">
        <f t="shared" si="17"/>
        <v>0</v>
      </c>
    </row>
    <row r="563" spans="1:9" x14ac:dyDescent="0.3">
      <c r="B563" s="4" t="s">
        <v>781</v>
      </c>
      <c r="C563" s="4" t="s">
        <v>782</v>
      </c>
      <c r="D563" s="4" t="s">
        <v>61</v>
      </c>
      <c r="F563" s="6">
        <v>48.03</v>
      </c>
      <c r="G563" s="24">
        <f t="shared" si="16"/>
        <v>0</v>
      </c>
      <c r="H563" s="26"/>
      <c r="I563" s="25">
        <f t="shared" si="17"/>
        <v>0</v>
      </c>
    </row>
    <row r="564" spans="1:9" x14ac:dyDescent="0.3">
      <c r="A564" s="4" t="s">
        <v>89</v>
      </c>
      <c r="B564" s="4" t="s">
        <v>999</v>
      </c>
      <c r="C564" s="4" t="s">
        <v>783</v>
      </c>
      <c r="G564" s="6"/>
      <c r="H564" s="29"/>
      <c r="I564" s="28"/>
    </row>
    <row r="565" spans="1:9" x14ac:dyDescent="0.3">
      <c r="B565" s="4" t="s">
        <v>693</v>
      </c>
      <c r="C565" s="4" t="s">
        <v>694</v>
      </c>
      <c r="D565" s="4" t="s">
        <v>103</v>
      </c>
      <c r="E565" s="6">
        <v>1</v>
      </c>
      <c r="F565" s="6">
        <v>275.47000000000003</v>
      </c>
      <c r="G565" s="24">
        <f t="shared" si="16"/>
        <v>275.47000000000003</v>
      </c>
      <c r="H565" s="26"/>
      <c r="I565" s="25">
        <f t="shared" si="17"/>
        <v>0</v>
      </c>
    </row>
    <row r="566" spans="1:9" x14ac:dyDescent="0.3">
      <c r="B566" s="4" t="s">
        <v>695</v>
      </c>
      <c r="C566" s="4" t="s">
        <v>696</v>
      </c>
      <c r="D566" s="4" t="s">
        <v>103</v>
      </c>
      <c r="E566" s="6">
        <v>14</v>
      </c>
      <c r="F566" s="6">
        <v>24.89</v>
      </c>
      <c r="G566" s="24">
        <f t="shared" si="16"/>
        <v>348.46</v>
      </c>
      <c r="H566" s="26"/>
      <c r="I566" s="25">
        <f t="shared" si="17"/>
        <v>0</v>
      </c>
    </row>
    <row r="567" spans="1:9" x14ac:dyDescent="0.3">
      <c r="B567" s="4" t="s">
        <v>699</v>
      </c>
      <c r="C567" s="4" t="s">
        <v>700</v>
      </c>
      <c r="D567" s="4" t="s">
        <v>103</v>
      </c>
      <c r="E567" s="6">
        <v>8</v>
      </c>
      <c r="F567" s="6">
        <v>25.51</v>
      </c>
      <c r="G567" s="24">
        <f t="shared" si="16"/>
        <v>204.08</v>
      </c>
      <c r="H567" s="26"/>
      <c r="I567" s="25">
        <f t="shared" si="17"/>
        <v>0</v>
      </c>
    </row>
    <row r="568" spans="1:9" x14ac:dyDescent="0.3">
      <c r="B568" s="4" t="s">
        <v>701</v>
      </c>
      <c r="C568" s="4" t="s">
        <v>702</v>
      </c>
      <c r="D568" s="4" t="s">
        <v>103</v>
      </c>
      <c r="E568" s="6">
        <v>10</v>
      </c>
      <c r="F568" s="6">
        <v>17.829999999999998</v>
      </c>
      <c r="G568" s="24">
        <f t="shared" si="16"/>
        <v>178.3</v>
      </c>
      <c r="H568" s="26"/>
      <c r="I568" s="25">
        <f t="shared" si="17"/>
        <v>0</v>
      </c>
    </row>
    <row r="569" spans="1:9" x14ac:dyDescent="0.3">
      <c r="A569" s="4" t="s">
        <v>90</v>
      </c>
      <c r="B569" s="4" t="s">
        <v>1000</v>
      </c>
      <c r="C569" s="4" t="s">
        <v>784</v>
      </c>
      <c r="G569" s="6"/>
      <c r="H569" s="29"/>
      <c r="I569" s="28"/>
    </row>
    <row r="570" spans="1:9" x14ac:dyDescent="0.3">
      <c r="B570" s="4" t="s">
        <v>91</v>
      </c>
      <c r="C570" s="4" t="s">
        <v>96</v>
      </c>
      <c r="D570" s="4" t="s">
        <v>103</v>
      </c>
      <c r="E570" s="6">
        <v>1</v>
      </c>
      <c r="F570" s="6">
        <v>4187.82</v>
      </c>
      <c r="G570" s="24">
        <f t="shared" si="16"/>
        <v>4187.82</v>
      </c>
      <c r="H570" s="26"/>
      <c r="I570" s="25">
        <f t="shared" si="17"/>
        <v>0</v>
      </c>
    </row>
    <row r="571" spans="1:9" x14ac:dyDescent="0.3">
      <c r="B571" s="4" t="s">
        <v>704</v>
      </c>
      <c r="C571" s="4" t="s">
        <v>705</v>
      </c>
      <c r="D571" s="4" t="s">
        <v>103</v>
      </c>
      <c r="E571" s="6">
        <v>1</v>
      </c>
      <c r="F571" s="6">
        <v>1242.1500000000001</v>
      </c>
      <c r="G571" s="24">
        <f t="shared" si="16"/>
        <v>1242.1500000000001</v>
      </c>
      <c r="H571" s="26"/>
      <c r="I571" s="25">
        <f t="shared" si="17"/>
        <v>0</v>
      </c>
    </row>
    <row r="572" spans="1:9" x14ac:dyDescent="0.3">
      <c r="A572" s="4" t="s">
        <v>785</v>
      </c>
      <c r="B572" s="4" t="s">
        <v>1001</v>
      </c>
      <c r="C572" s="4" t="s">
        <v>786</v>
      </c>
      <c r="G572" s="6"/>
      <c r="H572" s="29"/>
      <c r="I572" s="28"/>
    </row>
    <row r="573" spans="1:9" x14ac:dyDescent="0.3">
      <c r="B573" s="4" t="s">
        <v>707</v>
      </c>
      <c r="C573" s="4" t="s">
        <v>708</v>
      </c>
      <c r="D573" s="4" t="s">
        <v>103</v>
      </c>
      <c r="E573" s="6">
        <v>1</v>
      </c>
      <c r="F573" s="6">
        <v>887.25</v>
      </c>
      <c r="G573" s="24">
        <f t="shared" si="16"/>
        <v>887.25</v>
      </c>
      <c r="H573" s="26"/>
      <c r="I573" s="25">
        <f t="shared" si="17"/>
        <v>0</v>
      </c>
    </row>
    <row r="574" spans="1:9" x14ac:dyDescent="0.3">
      <c r="A574" s="4" t="s">
        <v>1002</v>
      </c>
      <c r="B574" s="4" t="s">
        <v>1003</v>
      </c>
      <c r="C574" s="4" t="s">
        <v>1004</v>
      </c>
      <c r="G574" s="6"/>
      <c r="H574" s="29"/>
      <c r="I574" s="28"/>
    </row>
    <row r="575" spans="1:9" x14ac:dyDescent="0.3">
      <c r="A575" s="4" t="s">
        <v>1005</v>
      </c>
      <c r="B575" s="4" t="s">
        <v>1006</v>
      </c>
      <c r="C575" s="4" t="s">
        <v>1007</v>
      </c>
      <c r="G575" s="6"/>
      <c r="H575" s="29"/>
      <c r="I575" s="28"/>
    </row>
    <row r="576" spans="1:9" x14ac:dyDescent="0.3">
      <c r="B576" s="4" t="s">
        <v>787</v>
      </c>
      <c r="C576" s="4" t="s">
        <v>788</v>
      </c>
      <c r="D576" s="4" t="s">
        <v>63</v>
      </c>
      <c r="E576" s="6">
        <v>80</v>
      </c>
      <c r="F576" s="6">
        <v>19.61</v>
      </c>
      <c r="G576" s="24">
        <f t="shared" si="16"/>
        <v>1568.8</v>
      </c>
      <c r="H576" s="26"/>
      <c r="I576" s="25">
        <f t="shared" si="17"/>
        <v>0</v>
      </c>
    </row>
    <row r="577" spans="1:9" x14ac:dyDescent="0.3">
      <c r="A577" s="4" t="s">
        <v>1008</v>
      </c>
      <c r="B577" s="4" t="s">
        <v>1009</v>
      </c>
      <c r="C577" s="4" t="s">
        <v>1010</v>
      </c>
      <c r="G577" s="6"/>
      <c r="H577" s="29"/>
      <c r="I577" s="28"/>
    </row>
    <row r="578" spans="1:9" x14ac:dyDescent="0.3">
      <c r="B578" s="4" t="s">
        <v>789</v>
      </c>
      <c r="C578" s="4" t="s">
        <v>790</v>
      </c>
      <c r="D578" s="4" t="s">
        <v>103</v>
      </c>
      <c r="E578" s="6">
        <v>4</v>
      </c>
      <c r="F578" s="6">
        <v>393.42</v>
      </c>
      <c r="G578" s="24">
        <f t="shared" si="16"/>
        <v>1573.68</v>
      </c>
      <c r="H578" s="26"/>
      <c r="I578" s="25">
        <f t="shared" si="17"/>
        <v>0</v>
      </c>
    </row>
    <row r="579" spans="1:9" x14ac:dyDescent="0.3">
      <c r="B579" s="4" t="s">
        <v>791</v>
      </c>
      <c r="C579" s="4" t="s">
        <v>792</v>
      </c>
      <c r="D579" s="4" t="s">
        <v>63</v>
      </c>
      <c r="E579" s="6">
        <v>57.96</v>
      </c>
      <c r="F579" s="6">
        <v>48.23</v>
      </c>
      <c r="G579" s="24">
        <f t="shared" si="16"/>
        <v>2795.41</v>
      </c>
      <c r="H579" s="26"/>
      <c r="I579" s="25">
        <f t="shared" si="17"/>
        <v>0</v>
      </c>
    </row>
    <row r="580" spans="1:9" x14ac:dyDescent="0.3">
      <c r="A580" s="4" t="s">
        <v>1011</v>
      </c>
      <c r="B580" s="4" t="s">
        <v>1012</v>
      </c>
      <c r="C580" s="4" t="s">
        <v>1013</v>
      </c>
      <c r="G580" s="6"/>
      <c r="H580" s="29"/>
      <c r="I580" s="28"/>
    </row>
    <row r="581" spans="1:9" x14ac:dyDescent="0.3">
      <c r="B581" s="4" t="s">
        <v>793</v>
      </c>
      <c r="C581" s="4" t="s">
        <v>794</v>
      </c>
      <c r="D581" s="4" t="s">
        <v>63</v>
      </c>
      <c r="E581" s="6">
        <v>800</v>
      </c>
      <c r="F581" s="6">
        <v>39.200000000000003</v>
      </c>
      <c r="G581" s="24">
        <f t="shared" si="16"/>
        <v>31360</v>
      </c>
      <c r="H581" s="26"/>
      <c r="I581" s="25">
        <f t="shared" si="17"/>
        <v>0</v>
      </c>
    </row>
    <row r="582" spans="1:9" x14ac:dyDescent="0.3">
      <c r="B582" s="4" t="s">
        <v>795</v>
      </c>
      <c r="C582" s="4" t="s">
        <v>796</v>
      </c>
      <c r="D582" s="4" t="s">
        <v>63</v>
      </c>
      <c r="E582" s="6">
        <v>30</v>
      </c>
      <c r="F582" s="6">
        <v>13.68</v>
      </c>
      <c r="G582" s="24">
        <f t="shared" si="16"/>
        <v>410.4</v>
      </c>
      <c r="H582" s="26"/>
      <c r="I582" s="25">
        <f t="shared" si="17"/>
        <v>0</v>
      </c>
    </row>
    <row r="583" spans="1:9" x14ac:dyDescent="0.3">
      <c r="B583" s="4" t="s">
        <v>789</v>
      </c>
      <c r="C583" s="4" t="s">
        <v>790</v>
      </c>
      <c r="D583" s="4" t="s">
        <v>103</v>
      </c>
      <c r="E583" s="6">
        <v>50</v>
      </c>
      <c r="F583" s="6">
        <v>393.42</v>
      </c>
      <c r="G583" s="24">
        <f t="shared" si="16"/>
        <v>19671</v>
      </c>
      <c r="H583" s="26"/>
      <c r="I583" s="25">
        <f t="shared" si="17"/>
        <v>0</v>
      </c>
    </row>
    <row r="584" spans="1:9" x14ac:dyDescent="0.3">
      <c r="B584" s="4" t="s">
        <v>797</v>
      </c>
      <c r="C584" s="4" t="s">
        <v>798</v>
      </c>
      <c r="D584" s="4" t="s">
        <v>66</v>
      </c>
      <c r="E584" s="6">
        <v>1</v>
      </c>
      <c r="F584" s="6">
        <v>79.63</v>
      </c>
      <c r="G584" s="24">
        <f t="shared" si="16"/>
        <v>79.63</v>
      </c>
      <c r="H584" s="26"/>
      <c r="I584" s="25">
        <f t="shared" si="17"/>
        <v>0</v>
      </c>
    </row>
    <row r="585" spans="1:9" x14ac:dyDescent="0.3">
      <c r="B585" s="4" t="s">
        <v>799</v>
      </c>
      <c r="C585" s="4" t="s">
        <v>800</v>
      </c>
      <c r="D585" s="4" t="s">
        <v>67</v>
      </c>
      <c r="E585" s="6">
        <v>0.5</v>
      </c>
      <c r="F585" s="6">
        <v>-1550.75</v>
      </c>
      <c r="G585" s="24">
        <f t="shared" si="16"/>
        <v>-775.38</v>
      </c>
      <c r="H585" s="26"/>
      <c r="I585" s="25">
        <f t="shared" si="17"/>
        <v>0</v>
      </c>
    </row>
    <row r="586" spans="1:9" x14ac:dyDescent="0.3">
      <c r="A586" s="4" t="s">
        <v>1014</v>
      </c>
      <c r="B586" s="4" t="s">
        <v>1015</v>
      </c>
      <c r="C586" s="4" t="s">
        <v>1016</v>
      </c>
      <c r="G586" s="6"/>
      <c r="H586" s="29"/>
      <c r="I586" s="28"/>
    </row>
    <row r="587" spans="1:9" x14ac:dyDescent="0.3">
      <c r="B587" s="4" t="s">
        <v>801</v>
      </c>
      <c r="C587" s="4" t="s">
        <v>802</v>
      </c>
      <c r="D587" s="4" t="s">
        <v>103</v>
      </c>
      <c r="E587" s="6">
        <v>1</v>
      </c>
      <c r="F587" s="6">
        <v>472.26</v>
      </c>
      <c r="G587" s="24">
        <f t="shared" si="16"/>
        <v>472.26</v>
      </c>
      <c r="H587" s="26"/>
      <c r="I587" s="25">
        <f t="shared" si="17"/>
        <v>0</v>
      </c>
    </row>
    <row r="588" spans="1:9" x14ac:dyDescent="0.3">
      <c r="B588" s="4" t="s">
        <v>803</v>
      </c>
      <c r="C588" s="4" t="s">
        <v>804</v>
      </c>
      <c r="D588" s="4" t="s">
        <v>64</v>
      </c>
      <c r="E588" s="6">
        <v>3</v>
      </c>
      <c r="F588" s="6">
        <v>466.36</v>
      </c>
      <c r="G588" s="24">
        <f t="shared" ref="G588:G600" si="18">ROUND(E588*F588,2)</f>
        <v>1399.08</v>
      </c>
      <c r="H588" s="26"/>
      <c r="I588" s="25">
        <f t="shared" ref="I588:I600" si="19">ROUND(E588*H588,2)</f>
        <v>0</v>
      </c>
    </row>
    <row r="589" spans="1:9" x14ac:dyDescent="0.3">
      <c r="B589" s="4" t="s">
        <v>805</v>
      </c>
      <c r="C589" s="4" t="s">
        <v>806</v>
      </c>
      <c r="D589" s="4" t="s">
        <v>103</v>
      </c>
      <c r="E589" s="6">
        <v>3</v>
      </c>
      <c r="F589" s="6">
        <v>333.83</v>
      </c>
      <c r="G589" s="24">
        <f t="shared" si="18"/>
        <v>1001.49</v>
      </c>
      <c r="H589" s="26"/>
      <c r="I589" s="25">
        <f t="shared" si="19"/>
        <v>0</v>
      </c>
    </row>
    <row r="590" spans="1:9" x14ac:dyDescent="0.3">
      <c r="B590" s="4" t="s">
        <v>809</v>
      </c>
      <c r="C590" s="4" t="s">
        <v>810</v>
      </c>
      <c r="D590" s="4" t="s">
        <v>61</v>
      </c>
      <c r="E590" s="6">
        <v>15</v>
      </c>
      <c r="F590" s="6">
        <v>22.28</v>
      </c>
      <c r="G590" s="24">
        <f t="shared" si="18"/>
        <v>334.2</v>
      </c>
      <c r="H590" s="26"/>
      <c r="I590" s="25">
        <f t="shared" si="19"/>
        <v>0</v>
      </c>
    </row>
    <row r="591" spans="1:9" x14ac:dyDescent="0.3">
      <c r="B591" s="4" t="s">
        <v>811</v>
      </c>
      <c r="C591" s="4" t="s">
        <v>812</v>
      </c>
      <c r="D591" s="4" t="s">
        <v>103</v>
      </c>
      <c r="E591" s="6">
        <v>1</v>
      </c>
      <c r="F591" s="6">
        <v>472.28</v>
      </c>
      <c r="G591" s="24">
        <f t="shared" si="18"/>
        <v>472.28</v>
      </c>
      <c r="H591" s="26"/>
      <c r="I591" s="25">
        <f t="shared" si="19"/>
        <v>0</v>
      </c>
    </row>
    <row r="592" spans="1:9" x14ac:dyDescent="0.3">
      <c r="A592" s="4" t="s">
        <v>1017</v>
      </c>
      <c r="B592" s="4" t="s">
        <v>1018</v>
      </c>
      <c r="C592" s="4" t="s">
        <v>1019</v>
      </c>
      <c r="G592" s="6"/>
      <c r="H592" s="29"/>
      <c r="I592" s="28"/>
    </row>
    <row r="593" spans="1:9" x14ac:dyDescent="0.3">
      <c r="B593" s="4" t="s">
        <v>1020</v>
      </c>
      <c r="C593" s="4" t="s">
        <v>813</v>
      </c>
      <c r="D593" s="4" t="s">
        <v>62</v>
      </c>
      <c r="E593" s="6">
        <v>1</v>
      </c>
      <c r="F593" s="6">
        <v>14810.48</v>
      </c>
      <c r="G593" s="24">
        <f t="shared" si="18"/>
        <v>14810.48</v>
      </c>
      <c r="H593" s="26"/>
      <c r="I593" s="25">
        <f t="shared" si="19"/>
        <v>0</v>
      </c>
    </row>
    <row r="594" spans="1:9" x14ac:dyDescent="0.3">
      <c r="A594" s="4" t="s">
        <v>1021</v>
      </c>
      <c r="B594" s="4" t="s">
        <v>1022</v>
      </c>
      <c r="C594" s="4" t="s">
        <v>1023</v>
      </c>
      <c r="G594" s="6"/>
      <c r="H594" s="29"/>
      <c r="I594" s="28"/>
    </row>
    <row r="595" spans="1:9" x14ac:dyDescent="0.3">
      <c r="A595" s="4" t="s">
        <v>1024</v>
      </c>
      <c r="B595" s="4" t="s">
        <v>1025</v>
      </c>
      <c r="C595" s="4" t="s">
        <v>1026</v>
      </c>
      <c r="G595" s="6"/>
      <c r="H595" s="29"/>
      <c r="I595" s="28"/>
    </row>
    <row r="596" spans="1:9" x14ac:dyDescent="0.3">
      <c r="B596" s="4" t="s">
        <v>814</v>
      </c>
      <c r="C596" s="4" t="s">
        <v>815</v>
      </c>
      <c r="D596" s="4" t="s">
        <v>64</v>
      </c>
      <c r="E596" s="6">
        <v>10</v>
      </c>
      <c r="F596" s="6">
        <v>365.77</v>
      </c>
      <c r="G596" s="24">
        <f t="shared" si="18"/>
        <v>3657.7</v>
      </c>
      <c r="H596" s="26"/>
      <c r="I596" s="25">
        <f t="shared" si="19"/>
        <v>0</v>
      </c>
    </row>
    <row r="597" spans="1:9" x14ac:dyDescent="0.3">
      <c r="B597" s="4" t="s">
        <v>816</v>
      </c>
      <c r="C597" s="4" t="s">
        <v>817</v>
      </c>
      <c r="D597" s="4" t="s">
        <v>61</v>
      </c>
      <c r="E597" s="6">
        <v>10</v>
      </c>
      <c r="F597" s="6">
        <v>13.22</v>
      </c>
      <c r="G597" s="24">
        <f t="shared" si="18"/>
        <v>132.19999999999999</v>
      </c>
      <c r="H597" s="26"/>
      <c r="I597" s="25">
        <f t="shared" si="19"/>
        <v>0</v>
      </c>
    </row>
    <row r="598" spans="1:9" x14ac:dyDescent="0.3">
      <c r="A598" s="4" t="s">
        <v>1027</v>
      </c>
      <c r="B598" s="4" t="s">
        <v>1028</v>
      </c>
      <c r="C598" s="4" t="s">
        <v>1029</v>
      </c>
      <c r="G598" s="6"/>
      <c r="H598" s="29"/>
      <c r="I598" s="28"/>
    </row>
    <row r="599" spans="1:9" x14ac:dyDescent="0.3">
      <c r="B599" s="4" t="s">
        <v>818</v>
      </c>
      <c r="C599" s="4" t="s">
        <v>819</v>
      </c>
      <c r="D599" s="4" t="s">
        <v>103</v>
      </c>
      <c r="E599" s="6">
        <v>1</v>
      </c>
      <c r="F599" s="6">
        <v>480.73</v>
      </c>
      <c r="G599" s="24">
        <f t="shared" si="18"/>
        <v>480.73</v>
      </c>
      <c r="H599" s="26"/>
      <c r="I599" s="25">
        <f t="shared" si="19"/>
        <v>0</v>
      </c>
    </row>
    <row r="600" spans="1:9" x14ac:dyDescent="0.3">
      <c r="B600" s="4" t="s">
        <v>820</v>
      </c>
      <c r="C600" s="4" t="s">
        <v>821</v>
      </c>
      <c r="D600" s="4" t="s">
        <v>103</v>
      </c>
      <c r="E600" s="6">
        <v>1</v>
      </c>
      <c r="F600" s="6">
        <v>3229.48</v>
      </c>
      <c r="G600" s="24">
        <f t="shared" si="18"/>
        <v>3229.48</v>
      </c>
      <c r="H600" s="26"/>
      <c r="I600" s="25">
        <f t="shared" si="19"/>
        <v>0</v>
      </c>
    </row>
  </sheetData>
  <sheetProtection algorithmName="SHA-512" hashValue="ykPZFrA3tlqoAHcfN6UsxenJaliNGNiJQtQSruGdJWMrRaek2W8m8MZxyc5MzElev5fh3skqIakovjC64nQevA==" saltValue="kGMmDQ/BGrYjvnO5/pf9TA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2">
    <dataValidation type="decimal" operator="lessThanOrEqual" allowBlank="1" showErrorMessage="1" errorTitle="ERROR" error="El importe por partida ofertado no podrá ser superior al de licitación" sqref="H12:H316 H318:H592 H594:H600" xr:uid="{438982E4-6EFB-4792-8B9F-4D7FF67202DD}">
      <formula1>F12</formula1>
    </dataValidation>
    <dataValidation type="decimal" operator="equal" allowBlank="1" showErrorMessage="1" errorTitle="ERROR" error="El importe de la Partida Alzada debe ser igual al de Proyecto." sqref="H317 H593" xr:uid="{6A099273-9358-43C0-853D-65514D8C0064}">
      <formula1>F317</formula1>
    </dataValidation>
  </dataValidations>
  <pageMargins left="0.7" right="0.7" top="0.75" bottom="0.75" header="0.3" footer="0.3"/>
  <pageSetup paperSize="9" orientation="portrait" r:id="rId1"/>
  <ignoredErrors>
    <ignoredError sqref="A12:A15 A27 A45:A46 A58 A68 A78:A79 A82 A84:A85 A92 A99:A100 A103 A105 A107 A111:A112 A115 A117:A118 A122 A128 A138:A140 A142 A144 A151 A156:A158 A160 A173 A181 A196 A209 A211 A213:A214 A217 A220 A230 A234 A237 A245 A248 A251:A252 A266:A267 A282 A287 A293 A296 A298:A299 A301 A304 A310 A316 A318:A319 A322 A325:A328 A338 A355:A356 A369 A379 A391:A392 A395:A396 A402 A408:A409 A413 A415 A418 A421:A422 A425 A427:A428 A430 A436 A438 A440 A449:A450 A463 A471:A473 A475 A481 A485 A493 A499 A501:A502 A506 A517 A521 A523 A530 A533 A536:A537 A556 A564 A569 A572 A574:A575 A577 A580 A586 A592 A594:A595 A59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1" t="s">
        <v>32</v>
      </c>
    </row>
    <row r="2" spans="1:2" x14ac:dyDescent="0.3">
      <c r="A2" s="2"/>
      <c r="B2" s="1" t="s">
        <v>33</v>
      </c>
    </row>
    <row r="3" spans="1:2" x14ac:dyDescent="0.3">
      <c r="A3" s="3"/>
      <c r="B3" s="1" t="s">
        <v>34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2024-11-13T11:09:53Z</dcterms:created>
  <dcterms:modified xsi:type="dcterms:W3CDTF">2024-11-13T11:12:01Z</dcterms:modified>
</cp:coreProperties>
</file>