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8BCE9F40-E804-486B-A167-5E24F9A7A098}" xr6:coauthVersionLast="47" xr6:coauthVersionMax="47" xr10:uidLastSave="{00000000-0000-0000-0000-000000000000}"/>
  <bookViews>
    <workbookView xWindow="24492" yWindow="-108" windowWidth="21696" windowHeight="131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1" l="1"/>
  <c r="I14" i="1"/>
  <c r="G14" i="1"/>
  <c r="D3" i="1" s="1"/>
  <c r="G15" i="1"/>
  <c r="F7" i="1"/>
  <c r="D4" i="1" l="1"/>
  <c r="H3" i="1"/>
  <c r="D6" i="1" l="1"/>
  <c r="H5" i="1"/>
  <c r="H4" i="1"/>
  <c r="D5" i="1"/>
  <c r="D7" i="1" l="1"/>
  <c r="D8" i="1" s="1"/>
  <c r="H6" i="1"/>
  <c r="H7" i="1" s="1"/>
  <c r="H8" i="1" s="1"/>
</calcChain>
</file>

<file path=xl/sharedStrings.xml><?xml version="1.0" encoding="utf-8"?>
<sst xmlns="http://schemas.openxmlformats.org/spreadsheetml/2006/main" count="43" uniqueCount="38">
  <si>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</si>
  <si>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</si>
  <si>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</si>
  <si>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</si>
  <si>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</si>
  <si>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</si>
  <si>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</si>
  <si>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</si>
  <si>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</si>
  <si>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</si>
  <si>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</si>
  <si>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</si>
  <si>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</si>
  <si>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</si>
  <si>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</si>
  <si>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</si>
  <si>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</si>
  <si>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</si>
  <si>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</si>
  <si>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</si>
  <si>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</si>
  <si>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</si>
  <si>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</si>
  <si>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</si>
  <si>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</si>
  <si>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</si>
  <si>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</si>
  <si>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</si>
  <si>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</si>
  <si>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</si>
  <si>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</si>
  <si>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</si>
  <si>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</si>
  <si>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Transporte de viajeros</t>
  </si>
  <si>
    <t>Disponiblidad de medios</t>
  </si>
  <si>
    <t>ud</t>
  </si>
  <si>
    <t>km</t>
  </si>
  <si>
    <t xml:space="preserve">Kilómetros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</si>
</sst>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4" fontId="0" fillId="4" borderId="0" xfId="0" applyNumberFormat="1" applyFill="1"/>
    <xf numFmtId="4" fontId="3" fillId="4" borderId="0" xfId="0" applyNumberFormat="1" applyFont="1" applyFill="1"/>
    <xf numFmtId="1" fontId="3" fillId="0" borderId="0" xfId="0" applyNumberFormat="1" applyFont="1"/>
    <xf numFmtId="10" fontId="3" fillId="3" borderId="4" xfId="0" quotePrefix="1" applyNumberFormat="1" applyFont="1" applyFill="1" applyBorder="1" applyProtection="1">
      <protection locked="0"/>
    </xf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25"/>
  <sheetViews>
    <sheetView tabSelected="1" workbookViewId="0">
      <selection activeCell="D14" sqref="D14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4" customWidth="1"/>
    <col min="6" max="6" width="18" style="4" bestFit="1" customWidth="1"/>
    <col min="7" max="7" width="22.5546875" style="5" customWidth="1"/>
    <col min="8" max="8" width="19.6640625" bestFit="1" customWidth="1"/>
    <col min="9" max="9" width="18.6640625" style="4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3" t="s">
        <v>0</v>
      </c>
      <c r="H1" s="3" t="s">
        <v>1</v>
      </c>
    </row>
    <row r="2" spans="1:9" ht="15" thickBot="1" x14ac:dyDescent="0.35">
      <c r="A2" s="6" t="s">
        <v>2</v>
      </c>
      <c r="B2" s="7">
        <v>1</v>
      </c>
    </row>
    <row r="3" spans="1:9" ht="15" customHeight="1" thickBot="1" x14ac:dyDescent="0.35">
      <c r="A3" s="30" t="s">
        <v>3</v>
      </c>
      <c r="B3" s="31"/>
      <c r="C3" s="32"/>
      <c r="D3" s="8">
        <f>SUM(G:G)</f>
        <v>115000</v>
      </c>
      <c r="E3" s="30" t="s">
        <v>4</v>
      </c>
      <c r="F3" s="31"/>
      <c r="G3" s="32"/>
      <c r="H3" s="8">
        <f>SUM(I:I)</f>
        <v>90000</v>
      </c>
    </row>
    <row r="4" spans="1:9" ht="15" customHeight="1" thickBot="1" x14ac:dyDescent="0.35">
      <c r="A4" s="9" t="s">
        <v>5</v>
      </c>
      <c r="B4" s="10">
        <v>0.06</v>
      </c>
      <c r="C4" s="11" t="s">
        <v>6</v>
      </c>
      <c r="D4" s="12">
        <f>ROUND($D$3*B4,2)</f>
        <v>6900</v>
      </c>
      <c r="E4" s="13" t="s">
        <v>7</v>
      </c>
      <c r="F4" s="27"/>
      <c r="G4" s="11" t="s">
        <v>6</v>
      </c>
      <c r="H4" s="12">
        <f>ROUND($H$3*F4,2)</f>
        <v>0</v>
      </c>
    </row>
    <row r="5" spans="1:9" ht="15" thickBot="1" x14ac:dyDescent="0.35">
      <c r="A5" s="9" t="s">
        <v>8</v>
      </c>
      <c r="B5" s="10">
        <v>0.09</v>
      </c>
      <c r="C5" s="11" t="s">
        <v>9</v>
      </c>
      <c r="D5" s="12">
        <f>ROUND($D$3*B5,2)</f>
        <v>10350</v>
      </c>
      <c r="E5" s="13" t="s">
        <v>10</v>
      </c>
      <c r="F5" s="27"/>
      <c r="G5" s="11" t="s">
        <v>9</v>
      </c>
      <c r="H5" s="12">
        <f>ROUND($H$3*F5,2)</f>
        <v>0</v>
      </c>
    </row>
    <row r="6" spans="1:9" ht="15" thickBot="1" x14ac:dyDescent="0.35">
      <c r="A6" s="33" t="s">
        <v>11</v>
      </c>
      <c r="B6" s="34"/>
      <c r="C6" s="35"/>
      <c r="D6" s="12">
        <f>SUM(D3,D4,D5)</f>
        <v>132250</v>
      </c>
      <c r="E6" s="33" t="s">
        <v>12</v>
      </c>
      <c r="F6" s="34"/>
      <c r="G6" s="35"/>
      <c r="H6" s="12">
        <f>SUM(H3,H4,H5)</f>
        <v>90000</v>
      </c>
    </row>
    <row r="7" spans="1:9" ht="15" thickBot="1" x14ac:dyDescent="0.35">
      <c r="A7" s="14" t="s">
        <v>13</v>
      </c>
      <c r="B7" s="15">
        <v>0.1</v>
      </c>
      <c r="C7" s="11" t="s">
        <v>14</v>
      </c>
      <c r="D7" s="12">
        <f>ROUND($D$6*B7,2)</f>
        <v>13225</v>
      </c>
      <c r="E7" s="16" t="s">
        <v>13</v>
      </c>
      <c r="F7" s="17">
        <f>B7</f>
        <v>0.1</v>
      </c>
      <c r="G7" s="11" t="s">
        <v>14</v>
      </c>
      <c r="H7" s="12">
        <f>ROUND($H$6*F7,2)</f>
        <v>9000</v>
      </c>
    </row>
    <row r="8" spans="1:9" ht="15" thickBot="1" x14ac:dyDescent="0.35">
      <c r="A8" s="36" t="s">
        <v>15</v>
      </c>
      <c r="B8" s="37"/>
      <c r="C8" s="38"/>
      <c r="D8" s="18">
        <f>SUM(D6:D7)</f>
        <v>145475</v>
      </c>
      <c r="E8" s="36" t="s">
        <v>16</v>
      </c>
      <c r="F8" s="37"/>
      <c r="G8" s="38"/>
      <c r="H8" s="18">
        <f>SUM(H6:H7)</f>
        <v>99000</v>
      </c>
    </row>
    <row r="9" spans="1:9" ht="15" thickBot="1" x14ac:dyDescent="0.35"/>
    <row r="10" spans="1:9" ht="15" thickBot="1" x14ac:dyDescent="0.35">
      <c r="A10" s="19"/>
      <c r="F10" s="28" t="s">
        <v>17</v>
      </c>
      <c r="G10" s="29"/>
      <c r="H10" s="28" t="s">
        <v>18</v>
      </c>
      <c r="I10" s="29"/>
    </row>
    <row r="11" spans="1:9" x14ac:dyDescent="0.3">
      <c r="A11" s="20" t="s">
        <v>19</v>
      </c>
      <c r="B11" s="20" t="s">
        <v>20</v>
      </c>
      <c r="C11" s="20" t="s">
        <v>21</v>
      </c>
      <c r="D11" s="20" t="s">
        <v>22</v>
      </c>
      <c r="E11" s="21" t="s">
        <v>23</v>
      </c>
      <c r="F11" s="21" t="s">
        <v>24</v>
      </c>
      <c r="G11" s="20" t="s">
        <v>25</v>
      </c>
      <c r="H11" s="20" t="s">
        <v>26</v>
      </c>
      <c r="I11" s="20" t="s">
        <v>27</v>
      </c>
    </row>
    <row r="12" spans="1:9" x14ac:dyDescent="0.3">
      <c r="A12" s="22" t="s">
        <v>28</v>
      </c>
      <c r="B12" s="22"/>
      <c r="C12" s="22" t="s">
        <v>33</v>
      </c>
      <c r="D12" s="22"/>
      <c r="E12" s="23"/>
      <c r="F12" s="23"/>
      <c r="G12" s="24"/>
      <c r="H12" s="24"/>
      <c r="I12" s="25"/>
    </row>
    <row r="13" spans="1:9" x14ac:dyDescent="0.3">
      <c r="A13" s="22" t="s">
        <v>29</v>
      </c>
      <c r="B13" s="22"/>
      <c r="C13" s="22" t="s">
        <v>33</v>
      </c>
      <c r="D13" s="22"/>
      <c r="E13"/>
      <c r="F13" s="23"/>
      <c r="G13" s="24"/>
      <c r="H13" s="24"/>
      <c r="I13" s="25"/>
    </row>
    <row r="14" spans="1:9" x14ac:dyDescent="0.3">
      <c r="A14" s="22"/>
      <c r="B14" s="22"/>
      <c r="C14" s="22" t="s">
        <v>37</v>
      </c>
      <c r="D14" s="26" t="s">
        <v>36</v>
      </c>
      <c r="E14" s="23">
        <v>2500</v>
      </c>
      <c r="F14" s="23">
        <v>10</v>
      </c>
      <c r="G14" s="24">
        <f t="shared" ref="G14:G15" si="0">ROUND(E14*F14,2)</f>
        <v>25000</v>
      </c>
      <c r="H14" s="2"/>
      <c r="I14" s="25">
        <f>ROUND(E14*H14,2)</f>
        <v>0</v>
      </c>
    </row>
    <row r="15" spans="1:9" x14ac:dyDescent="0.3">
      <c r="A15" s="22"/>
      <c r="B15" s="22"/>
      <c r="C15" s="22" t="s">
        <v>34</v>
      </c>
      <c r="D15" s="26" t="s">
        <v>35</v>
      </c>
      <c r="E15" s="23">
        <v>36</v>
      </c>
      <c r="F15" s="23">
        <v>2500</v>
      </c>
      <c r="G15" s="24">
        <f t="shared" si="0"/>
        <v>90000</v>
      </c>
      <c r="H15" s="24"/>
      <c r="I15" s="25">
        <f>ROUND(E15*F15,2)</f>
        <v>90000</v>
      </c>
    </row>
    <row r="16" spans="1:9" x14ac:dyDescent="0.3">
      <c r="A16" s="22"/>
      <c r="B16" s="22"/>
      <c r="C16" s="22"/>
      <c r="D16" s="26"/>
      <c r="E16" s="23"/>
      <c r="F16" s="23"/>
      <c r="G16"/>
      <c r="I16"/>
    </row>
    <row r="17" spans="1:9" x14ac:dyDescent="0.3">
      <c r="A17" s="22"/>
      <c r="B17" s="22"/>
      <c r="C17" s="22"/>
      <c r="D17" s="26"/>
      <c r="E17" s="23"/>
      <c r="F17" s="23"/>
      <c r="G17"/>
      <c r="I17"/>
    </row>
    <row r="18" spans="1:9" x14ac:dyDescent="0.3">
      <c r="A18" s="22"/>
      <c r="B18" s="22"/>
      <c r="C18" s="22"/>
      <c r="D18" s="26"/>
      <c r="E18" s="23"/>
      <c r="F18" s="23"/>
      <c r="G18"/>
      <c r="I18"/>
    </row>
    <row r="19" spans="1:9" x14ac:dyDescent="0.3">
      <c r="A19" s="22"/>
      <c r="B19" s="22"/>
      <c r="C19" s="22"/>
      <c r="D19" s="26"/>
      <c r="E19" s="23"/>
      <c r="F19" s="23"/>
      <c r="G19"/>
      <c r="I19"/>
    </row>
    <row r="20" spans="1:9" x14ac:dyDescent="0.3">
      <c r="A20" s="22"/>
      <c r="B20" s="22"/>
      <c r="C20" s="22"/>
      <c r="D20" s="26"/>
      <c r="E20" s="23"/>
      <c r="F20" s="23"/>
      <c r="G20"/>
      <c r="I20"/>
    </row>
    <row r="21" spans="1:9" x14ac:dyDescent="0.3">
      <c r="A21" s="22"/>
      <c r="B21" s="22"/>
      <c r="C21" s="22"/>
      <c r="D21" s="26"/>
      <c r="E21" s="23"/>
      <c r="F21" s="23"/>
      <c r="G21"/>
      <c r="I21"/>
    </row>
    <row r="22" spans="1:9" x14ac:dyDescent="0.3">
      <c r="A22" s="22"/>
      <c r="B22" s="22"/>
      <c r="C22" s="22"/>
      <c r="D22" s="26"/>
      <c r="E22" s="23"/>
      <c r="F22" s="23"/>
      <c r="G22"/>
      <c r="I22"/>
    </row>
    <row r="23" spans="1:9" x14ac:dyDescent="0.3">
      <c r="A23" s="22"/>
      <c r="B23" s="22"/>
      <c r="C23" s="22"/>
      <c r="D23" s="26"/>
      <c r="E23" s="23"/>
      <c r="F23" s="23"/>
      <c r="G23"/>
      <c r="I23"/>
    </row>
    <row r="24" spans="1:9" x14ac:dyDescent="0.3">
      <c r="C24" s="22"/>
      <c r="G24"/>
      <c r="I24"/>
    </row>
    <row r="25" spans="1:9" x14ac:dyDescent="0.3">
      <c r="G25"/>
      <c r="I25"/>
    </row>
  </sheetData>
  <sheetProtection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8:A20 A22:A23" numberStoredAsText="1"/>
    <ignoredError sqref="G14 G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B15" sqref="B15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30</v>
      </c>
    </row>
    <row r="2" spans="2:2" ht="15" thickBot="1" x14ac:dyDescent="0.35">
      <c r="B2" s="1" t="s">
        <v>31</v>
      </c>
    </row>
    <row r="3" spans="2:2" ht="15" thickBot="1" x14ac:dyDescent="0.35"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2024-07-01T08:30:29Z</dcterms:created>
  <dcterms:modified xsi:type="dcterms:W3CDTF">2024-10-17T09:14:39Z</dcterms:modified>
  <cp:category/>
  <cp:contentStatus/>
</cp:coreProperties>
</file>