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ntenimiento\Electromedicina\GENERAL ELECTRIC\PA XX-2024 NUEVO  PROCEDIMIENTO\PLIEGOS\"/>
    </mc:Choice>
  </mc:AlternateContent>
  <bookViews>
    <workbookView xWindow="0" yWindow="0" windowWidth="28800" windowHeight="11700"/>
  </bookViews>
  <sheets>
    <sheet name="Hoja1" sheetId="1" r:id="rId1"/>
  </sheets>
  <definedNames>
    <definedName name="_xlnm._FilterDatabase" localSheetId="0" hidden="1">Hoja1!$A$1:$J$23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M24" i="1"/>
  <c r="K24" i="1"/>
  <c r="M16" i="1"/>
  <c r="M14" i="1"/>
  <c r="M13" i="1"/>
  <c r="M3" i="1"/>
  <c r="M2" i="1"/>
</calcChain>
</file>

<file path=xl/sharedStrings.xml><?xml version="1.0" encoding="utf-8"?>
<sst xmlns="http://schemas.openxmlformats.org/spreadsheetml/2006/main" count="104" uniqueCount="87">
  <si>
    <t>Nº INVENTARIO</t>
  </si>
  <si>
    <t>EQUIPO</t>
  </si>
  <si>
    <t>MODELO</t>
  </si>
  <si>
    <t>Nº SERIE</t>
  </si>
  <si>
    <t>FECHA DE ADQUISICIÓN</t>
  </si>
  <si>
    <t>FECHA DE INSTALACIÓN</t>
  </si>
  <si>
    <t>COSTE DE ADQUISICIÓN</t>
  </si>
  <si>
    <t>FECHA FIN DE GARANTÍA</t>
  </si>
  <si>
    <t>CRITICIDAD</t>
  </si>
  <si>
    <t>CRITICO</t>
  </si>
  <si>
    <t>COLIMADOR</t>
  </si>
  <si>
    <t>BUCKY MURAL</t>
  </si>
  <si>
    <t>MONITOR SALA RX DIGITAL</t>
  </si>
  <si>
    <t>MANDO TELEMATICO</t>
  </si>
  <si>
    <t>DESCONOCIDO</t>
  </si>
  <si>
    <t>FLUOROSCOPIO</t>
  </si>
  <si>
    <t>OEC ELITE MINIVIEW</t>
  </si>
  <si>
    <t>BB5SS2200012HL</t>
  </si>
  <si>
    <t>01022108</t>
  </si>
  <si>
    <t>TUBO RX</t>
  </si>
  <si>
    <t>01018901</t>
  </si>
  <si>
    <t>SALA DE RADIOLOGIA DIGITAL A SUELO PROTEUS XR/f CON 1 DETECTOR DE 35X4</t>
  </si>
  <si>
    <t>PROTEUS XR/f</t>
  </si>
  <si>
    <t>MR22657</t>
  </si>
  <si>
    <t>01019073</t>
  </si>
  <si>
    <t>01019071</t>
  </si>
  <si>
    <t>01018900</t>
  </si>
  <si>
    <t>180664</t>
  </si>
  <si>
    <t>CPU</t>
  </si>
  <si>
    <t>180665</t>
  </si>
  <si>
    <t>180666</t>
  </si>
  <si>
    <t>LECTOR PLACAS</t>
  </si>
  <si>
    <t>01018902</t>
  </si>
  <si>
    <t>01019072</t>
  </si>
  <si>
    <t>SUSPENSION TUBO RX</t>
  </si>
  <si>
    <t>01019074</t>
  </si>
  <si>
    <t>MULTIRAD</t>
  </si>
  <si>
    <t>MR22657C</t>
  </si>
  <si>
    <t>MR22657B</t>
  </si>
  <si>
    <t>24807119</t>
  </si>
  <si>
    <t>OPTIPLEX 3050</t>
  </si>
  <si>
    <t>HB5Z603</t>
  </si>
  <si>
    <t>PRECISION 3430</t>
  </si>
  <si>
    <t>6HC7N33</t>
  </si>
  <si>
    <t>AERO DR</t>
  </si>
  <si>
    <t>A5TJ-61968</t>
  </si>
  <si>
    <t>TUBE STAND MULTIRAD</t>
  </si>
  <si>
    <t>R225 DHHS</t>
  </si>
  <si>
    <t>2003818</t>
  </si>
  <si>
    <t>01022573</t>
  </si>
  <si>
    <t>NM/CT 870 DR</t>
  </si>
  <si>
    <t>DE6588186</t>
  </si>
  <si>
    <t xml:space="preserve">TAC SPECT-TC BANDA 2 </t>
  </si>
  <si>
    <t>01027245</t>
  </si>
  <si>
    <t>RESONANCIA MAGNETICA</t>
  </si>
  <si>
    <t>SIGNA ARCHITECT AIR EDITION 128</t>
  </si>
  <si>
    <t>DE6588189</t>
  </si>
  <si>
    <t>01023354</t>
  </si>
  <si>
    <t>ENFRIADORA DE RESONANCIA</t>
  </si>
  <si>
    <t>CXAX030SE</t>
  </si>
  <si>
    <t>ELF01667</t>
  </si>
  <si>
    <t>01020052</t>
  </si>
  <si>
    <t>GAMMACAMARA</t>
  </si>
  <si>
    <t>DISCOVERY 670 DR</t>
  </si>
  <si>
    <t>DE6588153</t>
  </si>
  <si>
    <t>01020056</t>
  </si>
  <si>
    <t>01020053</t>
  </si>
  <si>
    <t>MONITOR GAMMACAMARA</t>
  </si>
  <si>
    <t>01020054</t>
  </si>
  <si>
    <t>ORDENADOR (CPU)</t>
  </si>
  <si>
    <t>01020055</t>
  </si>
  <si>
    <t>GAMMA MESA</t>
  </si>
  <si>
    <t>01020057</t>
  </si>
  <si>
    <t>01020058</t>
  </si>
  <si>
    <t>ELECTROCARDIOGRAFO</t>
  </si>
  <si>
    <t>01020059</t>
  </si>
  <si>
    <t>SOPORTE RODABLE ECG</t>
  </si>
  <si>
    <t>185816 BC 6</t>
  </si>
  <si>
    <t>BHIX45132</t>
  </si>
  <si>
    <t>49870078</t>
  </si>
  <si>
    <t>7600</t>
  </si>
  <si>
    <t>18110349</t>
  </si>
  <si>
    <t xml:space="preserve">SISTEMA </t>
  </si>
  <si>
    <t>DEPEN.</t>
  </si>
  <si>
    <t>IMPORTE C/IVA MANT. EVOLUTIVO</t>
  </si>
  <si>
    <t>IMPORTE TOTAL C/IVA</t>
  </si>
  <si>
    <t>IMPORTE S/IVA MANT.INTEGRAL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</si>
</sst>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rgb="FFA5A5A5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double">
        <color rgb="FF3F3F3F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 style="medium">
        <color indexed="64"/>
      </bottom>
      <diagonal/>
    </border>
  </borders>
  <cellStyleXfs count="3">
    <xf numFmtId="0" fontId="0" fillId="0" borderId="0"/>
    <xf numFmtId="0" fontId="3" fillId="3" borderId="2" applyNumberFormat="0" applyFont="0" applyAlignment="0" applyProtection="0"/>
    <xf numFmtId="0" fontId="5" fillId="5" borderId="12" applyNumberFormat="0" applyAlignment="0" applyProtection="0"/>
  </cellStyleXfs>
  <cellXfs count="60">
    <xf numFmtId="0" fontId="0" fillId="0" borderId="0" xfId="0"/>
    <xf numFmtId="6" fontId="0" fillId="0" borderId="0" xfId="0" applyNumberFormat="1"/>
    <xf numFmtId="14" fontId="0" fillId="0" borderId="0" xfId="0" applyNumberFormat="1"/>
    <xf numFmtId="49" fontId="0" fillId="0" borderId="0" xfId="0" applyNumberFormat="1"/>
    <xf numFmtId="0" fontId="0" fillId="0" borderId="2" xfId="1" applyFont="1" applyFill="1"/>
    <xf numFmtId="0" fontId="0" fillId="0" borderId="0" xfId="0" applyFill="1"/>
    <xf numFmtId="0" fontId="0" fillId="0" borderId="3" xfId="1" applyFont="1" applyFill="1" applyBorder="1"/>
    <xf numFmtId="0" fontId="0" fillId="0" borderId="4" xfId="1" applyFont="1" applyFill="1" applyBorder="1"/>
    <xf numFmtId="14" fontId="0" fillId="0" borderId="4" xfId="1" applyNumberFormat="1" applyFont="1" applyFill="1" applyBorder="1"/>
    <xf numFmtId="6" fontId="0" fillId="0" borderId="4" xfId="1" applyNumberFormat="1" applyFont="1" applyFill="1" applyBorder="1"/>
    <xf numFmtId="49" fontId="0" fillId="0" borderId="6" xfId="0" applyNumberFormat="1" applyFill="1" applyBorder="1"/>
    <xf numFmtId="0" fontId="0" fillId="0" borderId="0" xfId="0" applyFill="1" applyBorder="1"/>
    <xf numFmtId="14" fontId="0" fillId="0" borderId="0" xfId="0" applyNumberFormat="1" applyFill="1" applyBorder="1"/>
    <xf numFmtId="6" fontId="0" fillId="0" borderId="0" xfId="0" applyNumberFormat="1" applyFill="1" applyBorder="1"/>
    <xf numFmtId="49" fontId="0" fillId="0" borderId="0" xfId="0" applyNumberFormat="1" applyFill="1" applyBorder="1"/>
    <xf numFmtId="49" fontId="0" fillId="0" borderId="6" xfId="0" applyNumberFormat="1" applyBorder="1"/>
    <xf numFmtId="0" fontId="0" fillId="0" borderId="0" xfId="0" applyBorder="1"/>
    <xf numFmtId="14" fontId="0" fillId="0" borderId="0" xfId="0" applyNumberFormat="1" applyBorder="1"/>
    <xf numFmtId="6" fontId="0" fillId="0" borderId="0" xfId="0" applyNumberFormat="1" applyBorder="1"/>
    <xf numFmtId="0" fontId="0" fillId="0" borderId="7" xfId="0" applyBorder="1"/>
    <xf numFmtId="49" fontId="0" fillId="0" borderId="8" xfId="0" applyNumberFormat="1" applyBorder="1"/>
    <xf numFmtId="0" fontId="0" fillId="0" borderId="9" xfId="0" applyBorder="1"/>
    <xf numFmtId="14" fontId="0" fillId="0" borderId="9" xfId="0" applyNumberFormat="1" applyBorder="1"/>
    <xf numFmtId="6" fontId="0" fillId="0" borderId="9" xfId="0" applyNumberFormat="1" applyBorder="1"/>
    <xf numFmtId="49" fontId="0" fillId="4" borderId="6" xfId="0" applyNumberFormat="1" applyFill="1" applyBorder="1"/>
    <xf numFmtId="0" fontId="0" fillId="4" borderId="0" xfId="0" applyFill="1" applyBorder="1"/>
    <xf numFmtId="14" fontId="0" fillId="4" borderId="0" xfId="0" applyNumberFormat="1" applyFill="1" applyBorder="1"/>
    <xf numFmtId="6" fontId="0" fillId="4" borderId="0" xfId="0" applyNumberFormat="1" applyFill="1" applyBorder="1"/>
    <xf numFmtId="49" fontId="0" fillId="4" borderId="8" xfId="0" applyNumberFormat="1" applyFill="1" applyBorder="1"/>
    <xf numFmtId="0" fontId="0" fillId="4" borderId="9" xfId="0" applyFill="1" applyBorder="1"/>
    <xf numFmtId="14" fontId="0" fillId="4" borderId="9" xfId="0" applyNumberFormat="1" applyFill="1" applyBorder="1"/>
    <xf numFmtId="6" fontId="0" fillId="4" borderId="9" xfId="0" applyNumberForma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4" fontId="4" fillId="0" borderId="4" xfId="1" applyNumberFormat="1" applyFont="1" applyFill="1" applyBorder="1"/>
    <xf numFmtId="0" fontId="0" fillId="0" borderId="11" xfId="1" applyFont="1" applyFill="1" applyBorder="1"/>
    <xf numFmtId="49" fontId="0" fillId="0" borderId="10" xfId="1" applyNumberFormat="1" applyFont="1" applyFill="1" applyBorder="1"/>
    <xf numFmtId="49" fontId="0" fillId="4" borderId="10" xfId="1" applyNumberFormat="1" applyFont="1" applyFill="1" applyBorder="1"/>
    <xf numFmtId="49" fontId="6" fillId="2" borderId="13" xfId="0" applyNumberFormat="1" applyFont="1" applyFill="1" applyBorder="1" applyAlignment="1">
      <alignment horizontal="center" vertical="center" wrapText="1"/>
    </xf>
    <xf numFmtId="6" fontId="0" fillId="0" borderId="11" xfId="1" applyNumberFormat="1" applyFont="1" applyFill="1" applyBorder="1"/>
    <xf numFmtId="0" fontId="0" fillId="4" borderId="11" xfId="1" applyFont="1" applyFill="1" applyBorder="1"/>
    <xf numFmtId="0" fontId="0" fillId="4" borderId="4" xfId="1" applyFont="1" applyFill="1" applyBorder="1"/>
    <xf numFmtId="14" fontId="0" fillId="4" borderId="4" xfId="1" applyNumberFormat="1" applyFont="1" applyFill="1" applyBorder="1"/>
    <xf numFmtId="6" fontId="0" fillId="4" borderId="4" xfId="1" applyNumberFormat="1" applyFont="1" applyFill="1" applyBorder="1"/>
    <xf numFmtId="6" fontId="0" fillId="0" borderId="5" xfId="1" applyNumberFormat="1" applyFont="1" applyFill="1" applyBorder="1"/>
    <xf numFmtId="49" fontId="0" fillId="6" borderId="0" xfId="0" applyNumberFormat="1" applyFill="1"/>
    <xf numFmtId="0" fontId="0" fillId="6" borderId="0" xfId="0" applyFill="1"/>
    <xf numFmtId="6" fontId="0" fillId="6" borderId="0" xfId="0" applyNumberFormat="1" applyFill="1"/>
    <xf numFmtId="14" fontId="0" fillId="6" borderId="0" xfId="0" applyNumberFormat="1" applyFill="1"/>
    <xf numFmtId="49" fontId="1" fillId="2" borderId="14" xfId="0" applyNumberFormat="1" applyFont="1" applyFill="1" applyBorder="1" applyAlignment="1">
      <alignment horizontal="center" vertical="center" wrapText="1"/>
    </xf>
    <xf numFmtId="0" fontId="0" fillId="0" borderId="15" xfId="1" applyFont="1" applyFill="1" applyBorder="1"/>
    <xf numFmtId="0" fontId="0" fillId="4" borderId="15" xfId="1" applyFont="1" applyFill="1" applyBorder="1"/>
    <xf numFmtId="49" fontId="6" fillId="2" borderId="16" xfId="0" applyNumberFormat="1" applyFont="1" applyFill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 wrapText="1"/>
    </xf>
    <xf numFmtId="6" fontId="0" fillId="0" borderId="10" xfId="1" applyNumberFormat="1" applyFont="1" applyFill="1" applyBorder="1"/>
    <xf numFmtId="0" fontId="0" fillId="0" borderId="6" xfId="0" applyBorder="1"/>
    <xf numFmtId="6" fontId="0" fillId="0" borderId="18" xfId="1" applyNumberFormat="1" applyFont="1" applyFill="1" applyBorder="1"/>
    <xf numFmtId="6" fontId="7" fillId="5" borderId="19" xfId="2" applyNumberFormat="1" applyFont="1" applyBorder="1"/>
    <xf numFmtId="6" fontId="7" fillId="5" borderId="20" xfId="2" applyNumberFormat="1" applyFont="1" applyBorder="1"/>
    <xf numFmtId="6" fontId="7" fillId="5" borderId="21" xfId="2" applyNumberFormat="1" applyFont="1" applyBorder="1"/>
  </cellXfs>
  <cellStyles count="3">
    <cellStyle name="Celda de comprobación" xfId="2" builtinId="23"/>
    <cellStyle name="Normal" xfId="0" builtinId="0"/>
    <cellStyle name="Notas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workbookViewId="0">
      <selection activeCell="C5" sqref="C5"/>
    </sheetView>
  </sheetViews>
  <sheetFormatPr baseColWidth="10" defaultRowHeight="15" x14ac:dyDescent="0.25"/>
  <cols>
    <col min="1" max="1" width="13.42578125" customWidth="1"/>
    <col min="2" max="2" width="11.7109375" customWidth="1"/>
    <col min="3" max="3" width="71.5703125" bestFit="1" customWidth="1"/>
    <col min="4" max="4" width="32.140625" bestFit="1" customWidth="1"/>
    <col min="5" max="5" width="15.42578125" bestFit="1" customWidth="1"/>
    <col min="6" max="6" width="13.7109375" customWidth="1"/>
    <col min="7" max="7" width="14.7109375" customWidth="1"/>
    <col min="8" max="8" width="14.28515625" customWidth="1"/>
    <col min="9" max="9" width="15.85546875" customWidth="1"/>
    <col min="10" max="10" width="12.7109375" customWidth="1"/>
    <col min="11" max="11" width="12.5703125" bestFit="1" customWidth="1"/>
    <col min="12" max="12" width="10.28515625" bestFit="1" customWidth="1"/>
    <col min="13" max="13" width="12.5703125" bestFit="1" customWidth="1"/>
  </cols>
  <sheetData>
    <row r="1" spans="1:14" s="33" customFormat="1" ht="48" thickBot="1" x14ac:dyDescent="0.3">
      <c r="A1" s="32" t="s">
        <v>0</v>
      </c>
      <c r="B1" s="32" t="s">
        <v>83</v>
      </c>
      <c r="C1" s="32" t="s">
        <v>1</v>
      </c>
      <c r="D1" s="32" t="s">
        <v>2</v>
      </c>
      <c r="E1" s="32" t="s">
        <v>3</v>
      </c>
      <c r="F1" s="32" t="s">
        <v>4</v>
      </c>
      <c r="G1" s="32" t="s">
        <v>5</v>
      </c>
      <c r="H1" s="32" t="s">
        <v>6</v>
      </c>
      <c r="I1" s="32" t="s">
        <v>7</v>
      </c>
      <c r="J1" s="49" t="s">
        <v>8</v>
      </c>
      <c r="K1" s="52" t="s">
        <v>86</v>
      </c>
      <c r="L1" s="38" t="s">
        <v>84</v>
      </c>
      <c r="M1" s="53" t="s">
        <v>85</v>
      </c>
    </row>
    <row r="2" spans="1:14" s="4" customFormat="1" ht="15.75" thickBot="1" x14ac:dyDescent="0.3">
      <c r="A2" s="36" t="s">
        <v>18</v>
      </c>
      <c r="B2" s="35"/>
      <c r="C2" s="7" t="s">
        <v>15</v>
      </c>
      <c r="D2" s="7" t="s">
        <v>16</v>
      </c>
      <c r="E2" s="7" t="s">
        <v>17</v>
      </c>
      <c r="F2" s="8">
        <v>44551</v>
      </c>
      <c r="G2" s="8">
        <v>44634</v>
      </c>
      <c r="H2" s="9">
        <v>54450</v>
      </c>
      <c r="I2" s="8">
        <v>45365</v>
      </c>
      <c r="J2" s="50" t="s">
        <v>9</v>
      </c>
      <c r="K2" s="54">
        <v>4300</v>
      </c>
      <c r="L2" s="39">
        <v>0</v>
      </c>
      <c r="M2" s="44">
        <f>+K2*1.21</f>
        <v>5203</v>
      </c>
      <c r="N2" s="6"/>
    </row>
    <row r="3" spans="1:14" s="4" customFormat="1" ht="15.75" thickBot="1" x14ac:dyDescent="0.3">
      <c r="A3" s="37" t="s">
        <v>20</v>
      </c>
      <c r="B3" s="40"/>
      <c r="C3" s="41" t="s">
        <v>21</v>
      </c>
      <c r="D3" s="41" t="s">
        <v>22</v>
      </c>
      <c r="E3" s="41" t="s">
        <v>23</v>
      </c>
      <c r="F3" s="42">
        <v>44161</v>
      </c>
      <c r="G3" s="42">
        <v>44203</v>
      </c>
      <c r="H3" s="43">
        <v>143800</v>
      </c>
      <c r="I3" s="42">
        <v>44933</v>
      </c>
      <c r="J3" s="51" t="s">
        <v>9</v>
      </c>
      <c r="K3" s="54">
        <v>8000</v>
      </c>
      <c r="L3" s="39">
        <v>0</v>
      </c>
      <c r="M3" s="44">
        <f>+K3*1.21</f>
        <v>9680</v>
      </c>
      <c r="N3" s="6"/>
    </row>
    <row r="4" spans="1:14" s="5" customFormat="1" x14ac:dyDescent="0.25">
      <c r="A4" s="24"/>
      <c r="B4" s="25" t="s">
        <v>24</v>
      </c>
      <c r="C4" s="25" t="s">
        <v>19</v>
      </c>
      <c r="D4" s="25" t="s">
        <v>36</v>
      </c>
      <c r="E4" s="25" t="s">
        <v>37</v>
      </c>
      <c r="F4" s="26"/>
      <c r="G4" s="26"/>
      <c r="H4" s="27"/>
      <c r="I4" s="26"/>
      <c r="J4" s="25"/>
      <c r="K4" s="55"/>
      <c r="L4" s="16"/>
      <c r="M4" s="19"/>
    </row>
    <row r="5" spans="1:14" s="5" customFormat="1" x14ac:dyDescent="0.25">
      <c r="A5" s="24"/>
      <c r="B5" s="25" t="s">
        <v>25</v>
      </c>
      <c r="C5" s="25" t="s">
        <v>11</v>
      </c>
      <c r="D5" s="25" t="s">
        <v>36</v>
      </c>
      <c r="E5" s="25" t="s">
        <v>38</v>
      </c>
      <c r="F5" s="26"/>
      <c r="G5" s="26"/>
      <c r="H5" s="27"/>
      <c r="I5" s="26"/>
      <c r="J5" s="25"/>
      <c r="K5" s="55"/>
      <c r="L5" s="16"/>
      <c r="M5" s="19"/>
    </row>
    <row r="6" spans="1:14" s="5" customFormat="1" x14ac:dyDescent="0.25">
      <c r="A6" s="24"/>
      <c r="B6" s="25" t="s">
        <v>26</v>
      </c>
      <c r="C6" s="25" t="s">
        <v>12</v>
      </c>
      <c r="D6" s="25" t="s">
        <v>22</v>
      </c>
      <c r="E6" s="25" t="s">
        <v>39</v>
      </c>
      <c r="F6" s="26"/>
      <c r="G6" s="26"/>
      <c r="H6" s="27"/>
      <c r="I6" s="26"/>
      <c r="J6" s="25"/>
      <c r="K6" s="55"/>
      <c r="L6" s="16"/>
      <c r="M6" s="19"/>
    </row>
    <row r="7" spans="1:14" s="5" customFormat="1" x14ac:dyDescent="0.25">
      <c r="A7" s="24"/>
      <c r="B7" s="25" t="s">
        <v>27</v>
      </c>
      <c r="C7" s="25" t="s">
        <v>28</v>
      </c>
      <c r="D7" s="25" t="s">
        <v>40</v>
      </c>
      <c r="E7" s="25" t="s">
        <v>41</v>
      </c>
      <c r="F7" s="26"/>
      <c r="G7" s="26"/>
      <c r="H7" s="27"/>
      <c r="I7" s="26"/>
      <c r="J7" s="25"/>
      <c r="K7" s="55"/>
      <c r="L7" s="16"/>
      <c r="M7" s="19"/>
    </row>
    <row r="8" spans="1:14" s="5" customFormat="1" x14ac:dyDescent="0.25">
      <c r="A8" s="24"/>
      <c r="B8" s="25" t="s">
        <v>29</v>
      </c>
      <c r="C8" s="25" t="s">
        <v>28</v>
      </c>
      <c r="D8" s="25" t="s">
        <v>42</v>
      </c>
      <c r="E8" s="25" t="s">
        <v>43</v>
      </c>
      <c r="F8" s="26"/>
      <c r="G8" s="26"/>
      <c r="H8" s="27"/>
      <c r="I8" s="26"/>
      <c r="J8" s="25"/>
      <c r="K8" s="55"/>
      <c r="L8" s="16"/>
      <c r="M8" s="19"/>
    </row>
    <row r="9" spans="1:14" s="5" customFormat="1" x14ac:dyDescent="0.25">
      <c r="A9" s="24"/>
      <c r="B9" s="25" t="s">
        <v>30</v>
      </c>
      <c r="C9" s="25" t="s">
        <v>31</v>
      </c>
      <c r="D9" s="25" t="s">
        <v>44</v>
      </c>
      <c r="E9" s="25" t="s">
        <v>45</v>
      </c>
      <c r="F9" s="26"/>
      <c r="G9" s="26"/>
      <c r="H9" s="27"/>
      <c r="I9" s="26"/>
      <c r="J9" s="25"/>
      <c r="K9" s="55"/>
      <c r="L9" s="16"/>
      <c r="M9" s="19"/>
    </row>
    <row r="10" spans="1:14" s="5" customFormat="1" x14ac:dyDescent="0.25">
      <c r="A10" s="24"/>
      <c r="B10" s="25" t="s">
        <v>32</v>
      </c>
      <c r="C10" s="25" t="s">
        <v>13</v>
      </c>
      <c r="D10" s="25" t="s">
        <v>14</v>
      </c>
      <c r="E10" s="25" t="s">
        <v>14</v>
      </c>
      <c r="F10" s="26"/>
      <c r="G10" s="26"/>
      <c r="H10" s="27"/>
      <c r="I10" s="26"/>
      <c r="J10" s="25"/>
      <c r="K10" s="55"/>
      <c r="L10" s="16"/>
      <c r="M10" s="19"/>
    </row>
    <row r="11" spans="1:14" s="5" customFormat="1" x14ac:dyDescent="0.25">
      <c r="A11" s="24"/>
      <c r="B11" s="25" t="s">
        <v>33</v>
      </c>
      <c r="C11" s="25" t="s">
        <v>34</v>
      </c>
      <c r="D11" s="25" t="s">
        <v>46</v>
      </c>
      <c r="E11" s="25" t="s">
        <v>37</v>
      </c>
      <c r="F11" s="26"/>
      <c r="G11" s="26"/>
      <c r="H11" s="27"/>
      <c r="I11" s="26"/>
      <c r="J11" s="25"/>
      <c r="K11" s="55"/>
      <c r="L11" s="16"/>
      <c r="M11" s="19"/>
    </row>
    <row r="12" spans="1:14" s="5" customFormat="1" ht="15.75" thickBot="1" x14ac:dyDescent="0.3">
      <c r="A12" s="28"/>
      <c r="B12" s="29" t="s">
        <v>35</v>
      </c>
      <c r="C12" s="29" t="s">
        <v>10</v>
      </c>
      <c r="D12" s="29" t="s">
        <v>47</v>
      </c>
      <c r="E12" s="29" t="s">
        <v>48</v>
      </c>
      <c r="F12" s="30"/>
      <c r="G12" s="30"/>
      <c r="H12" s="31"/>
      <c r="I12" s="30"/>
      <c r="J12" s="29"/>
      <c r="K12" s="55"/>
      <c r="L12" s="16"/>
      <c r="M12" s="19"/>
    </row>
    <row r="13" spans="1:14" s="4" customFormat="1" ht="15.75" thickBot="1" x14ac:dyDescent="0.3">
      <c r="A13" s="36" t="s">
        <v>49</v>
      </c>
      <c r="B13" s="35"/>
      <c r="C13" s="7" t="s">
        <v>52</v>
      </c>
      <c r="D13" s="7" t="s">
        <v>50</v>
      </c>
      <c r="E13" s="7" t="s">
        <v>51</v>
      </c>
      <c r="F13" s="34">
        <v>44925</v>
      </c>
      <c r="G13" s="8">
        <v>44963</v>
      </c>
      <c r="H13" s="9">
        <v>575000</v>
      </c>
      <c r="I13" s="8">
        <v>45566</v>
      </c>
      <c r="J13" s="50" t="s">
        <v>9</v>
      </c>
      <c r="K13" s="56">
        <v>57000</v>
      </c>
      <c r="L13" s="9">
        <v>0</v>
      </c>
      <c r="M13" s="44">
        <f>+K13*1.21</f>
        <v>68970</v>
      </c>
      <c r="N13" s="6"/>
    </row>
    <row r="14" spans="1:14" s="4" customFormat="1" ht="15.75" thickBot="1" x14ac:dyDescent="0.3">
      <c r="A14" s="37" t="s">
        <v>53</v>
      </c>
      <c r="B14" s="40"/>
      <c r="C14" s="41" t="s">
        <v>54</v>
      </c>
      <c r="D14" s="41" t="s">
        <v>55</v>
      </c>
      <c r="E14" s="41" t="s">
        <v>56</v>
      </c>
      <c r="F14" s="42">
        <v>44925</v>
      </c>
      <c r="G14" s="42">
        <v>45100</v>
      </c>
      <c r="H14" s="43">
        <v>1515788.78</v>
      </c>
      <c r="I14" s="42">
        <v>45831</v>
      </c>
      <c r="J14" s="51" t="s">
        <v>9</v>
      </c>
      <c r="K14" s="54">
        <v>121500</v>
      </c>
      <c r="L14" s="39">
        <v>0</v>
      </c>
      <c r="M14" s="44">
        <f>+K14*1.21</f>
        <v>147015</v>
      </c>
      <c r="N14" s="6"/>
    </row>
    <row r="15" spans="1:14" s="5" customFormat="1" ht="15.75" thickBot="1" x14ac:dyDescent="0.3">
      <c r="A15" s="28"/>
      <c r="B15" s="29" t="s">
        <v>57</v>
      </c>
      <c r="C15" s="29" t="s">
        <v>58</v>
      </c>
      <c r="D15" s="29" t="s">
        <v>59</v>
      </c>
      <c r="E15" s="29" t="s">
        <v>60</v>
      </c>
      <c r="F15" s="30"/>
      <c r="G15" s="30"/>
      <c r="H15" s="31"/>
      <c r="I15" s="30"/>
      <c r="J15" s="29"/>
      <c r="K15" s="55"/>
      <c r="L15" s="16"/>
      <c r="M15" s="19"/>
      <c r="N15"/>
    </row>
    <row r="16" spans="1:14" s="4" customFormat="1" ht="15.75" thickBot="1" x14ac:dyDescent="0.3">
      <c r="A16" s="36" t="s">
        <v>65</v>
      </c>
      <c r="B16" s="35"/>
      <c r="C16" s="7" t="s">
        <v>62</v>
      </c>
      <c r="D16" s="7" t="s">
        <v>63</v>
      </c>
      <c r="E16" s="7" t="s">
        <v>64</v>
      </c>
      <c r="F16" s="8">
        <v>43447</v>
      </c>
      <c r="G16" s="8">
        <v>43817</v>
      </c>
      <c r="H16" s="9">
        <v>598950</v>
      </c>
      <c r="I16" s="8">
        <v>44182</v>
      </c>
      <c r="J16" s="50" t="s">
        <v>9</v>
      </c>
      <c r="K16" s="54">
        <v>50000</v>
      </c>
      <c r="L16" s="39">
        <v>0</v>
      </c>
      <c r="M16" s="44">
        <f>+K16*1.21</f>
        <v>60500</v>
      </c>
      <c r="N16" s="6"/>
    </row>
    <row r="17" spans="1:13" s="5" customFormat="1" x14ac:dyDescent="0.25">
      <c r="A17" s="10"/>
      <c r="B17" s="14" t="s">
        <v>61</v>
      </c>
      <c r="C17" s="11" t="s">
        <v>62</v>
      </c>
      <c r="D17" s="11" t="s">
        <v>82</v>
      </c>
      <c r="E17" s="11" t="s">
        <v>77</v>
      </c>
      <c r="F17" s="12"/>
      <c r="G17" s="12"/>
      <c r="H17" s="13"/>
      <c r="I17" s="12"/>
      <c r="J17" s="11"/>
      <c r="K17" s="55"/>
      <c r="L17" s="16"/>
      <c r="M17" s="19"/>
    </row>
    <row r="18" spans="1:13" x14ac:dyDescent="0.25">
      <c r="A18" s="15"/>
      <c r="B18" s="16" t="s">
        <v>66</v>
      </c>
      <c r="C18" s="16" t="s">
        <v>67</v>
      </c>
      <c r="D18" s="16" t="s">
        <v>14</v>
      </c>
      <c r="E18" s="16" t="s">
        <v>14</v>
      </c>
      <c r="F18" s="17"/>
      <c r="G18" s="17"/>
      <c r="H18" s="18"/>
      <c r="I18" s="17"/>
      <c r="J18" s="16"/>
      <c r="K18" s="55"/>
      <c r="L18" s="16"/>
      <c r="M18" s="19"/>
    </row>
    <row r="19" spans="1:13" x14ac:dyDescent="0.25">
      <c r="A19" s="15"/>
      <c r="B19" s="16" t="s">
        <v>68</v>
      </c>
      <c r="C19" s="16" t="s">
        <v>69</v>
      </c>
      <c r="D19" s="16" t="s">
        <v>14</v>
      </c>
      <c r="E19" s="16" t="s">
        <v>14</v>
      </c>
      <c r="F19" s="17"/>
      <c r="G19" s="17"/>
      <c r="H19" s="18"/>
      <c r="I19" s="17"/>
      <c r="J19" s="16"/>
      <c r="K19" s="55"/>
      <c r="L19" s="16"/>
      <c r="M19" s="19"/>
    </row>
    <row r="20" spans="1:13" x14ac:dyDescent="0.25">
      <c r="A20" s="15"/>
      <c r="B20" s="16" t="s">
        <v>70</v>
      </c>
      <c r="C20" s="16" t="s">
        <v>71</v>
      </c>
      <c r="D20" s="16" t="s">
        <v>63</v>
      </c>
      <c r="E20" s="16" t="s">
        <v>78</v>
      </c>
      <c r="F20" s="17"/>
      <c r="G20" s="17"/>
      <c r="H20" s="18"/>
      <c r="I20" s="17"/>
      <c r="J20" s="16"/>
      <c r="K20" s="55"/>
      <c r="L20" s="16"/>
      <c r="M20" s="19"/>
    </row>
    <row r="21" spans="1:13" x14ac:dyDescent="0.25">
      <c r="A21" s="15"/>
      <c r="B21" s="16" t="s">
        <v>72</v>
      </c>
      <c r="C21" s="16" t="s">
        <v>67</v>
      </c>
      <c r="D21" s="16" t="s">
        <v>63</v>
      </c>
      <c r="E21" s="16" t="s">
        <v>79</v>
      </c>
      <c r="F21" s="17"/>
      <c r="G21" s="17"/>
      <c r="H21" s="18"/>
      <c r="I21" s="17"/>
      <c r="J21" s="16"/>
      <c r="K21" s="55"/>
      <c r="L21" s="16"/>
      <c r="M21" s="19"/>
    </row>
    <row r="22" spans="1:13" x14ac:dyDescent="0.25">
      <c r="A22" s="15"/>
      <c r="B22" s="16" t="s">
        <v>73</v>
      </c>
      <c r="C22" s="16" t="s">
        <v>74</v>
      </c>
      <c r="D22" s="16" t="s">
        <v>80</v>
      </c>
      <c r="E22" s="16" t="s">
        <v>81</v>
      </c>
      <c r="F22" s="17"/>
      <c r="G22" s="17"/>
      <c r="H22" s="18"/>
      <c r="I22" s="17"/>
      <c r="J22" s="16"/>
      <c r="K22" s="55"/>
      <c r="L22" s="16"/>
      <c r="M22" s="19"/>
    </row>
    <row r="23" spans="1:13" ht="15.75" thickBot="1" x14ac:dyDescent="0.3">
      <c r="A23" s="20"/>
      <c r="B23" s="21" t="s">
        <v>75</v>
      </c>
      <c r="C23" s="21" t="s">
        <v>76</v>
      </c>
      <c r="D23" s="21"/>
      <c r="E23" s="21"/>
      <c r="F23" s="22"/>
      <c r="G23" s="22"/>
      <c r="H23" s="23"/>
      <c r="I23" s="22"/>
      <c r="J23" s="21"/>
      <c r="K23" s="55"/>
      <c r="L23" s="16"/>
      <c r="M23" s="19"/>
    </row>
    <row r="24" spans="1:13" ht="20.25" thickTop="1" thickBot="1" x14ac:dyDescent="0.35">
      <c r="A24" s="45"/>
      <c r="B24" s="46"/>
      <c r="C24" s="46"/>
      <c r="D24" s="46"/>
      <c r="E24" s="46"/>
      <c r="F24" s="46"/>
      <c r="G24" s="46"/>
      <c r="H24" s="47"/>
      <c r="I24" s="48"/>
      <c r="J24" s="46"/>
      <c r="K24" s="57">
        <f>SUM(K2:K23)</f>
        <v>240800</v>
      </c>
      <c r="L24" s="58">
        <f t="shared" ref="L24:M24" si="0">SUM(L2:L23)</f>
        <v>0</v>
      </c>
      <c r="M24" s="59">
        <f t="shared" si="0"/>
        <v>291368</v>
      </c>
    </row>
    <row r="25" spans="1:13" x14ac:dyDescent="0.25">
      <c r="A25" s="3"/>
      <c r="H25" s="1"/>
      <c r="I25" s="2"/>
    </row>
    <row r="26" spans="1:13" x14ac:dyDescent="0.25">
      <c r="A26" s="3"/>
      <c r="H26" s="1"/>
      <c r="I26" s="2"/>
    </row>
    <row r="27" spans="1:13" x14ac:dyDescent="0.25">
      <c r="A27" s="3"/>
      <c r="H27" s="1"/>
      <c r="I27" s="2"/>
    </row>
    <row r="28" spans="1:13" x14ac:dyDescent="0.25">
      <c r="A28" s="3"/>
      <c r="H28" s="1"/>
      <c r="I28" s="2"/>
    </row>
    <row r="29" spans="1:13" x14ac:dyDescent="0.25">
      <c r="A29" s="3"/>
      <c r="H29" s="1"/>
      <c r="I29" s="2"/>
    </row>
    <row r="30" spans="1:13" x14ac:dyDescent="0.25">
      <c r="A30" s="3"/>
      <c r="H30" s="1"/>
      <c r="I30" s="2"/>
    </row>
    <row r="31" spans="1:13" x14ac:dyDescent="0.25">
      <c r="A31" s="3"/>
      <c r="H31" s="1"/>
      <c r="I31" s="2"/>
    </row>
    <row r="32" spans="1:13" x14ac:dyDescent="0.25">
      <c r="A32" s="3"/>
      <c r="H32" s="1"/>
      <c r="I32" s="2"/>
    </row>
    <row r="33" spans="1:9" x14ac:dyDescent="0.25">
      <c r="A33" s="3"/>
      <c r="H33" s="1"/>
      <c r="I33" s="2"/>
    </row>
    <row r="34" spans="1:9" x14ac:dyDescent="0.25">
      <c r="A34" s="3"/>
      <c r="H34" s="1"/>
      <c r="I34" s="2"/>
    </row>
    <row r="35" spans="1:9" x14ac:dyDescent="0.25">
      <c r="A35" s="3"/>
      <c r="H35" s="1"/>
      <c r="I35" s="2"/>
    </row>
    <row r="36" spans="1:9" x14ac:dyDescent="0.25">
      <c r="A36" s="3"/>
      <c r="H36" s="1"/>
      <c r="I36" s="2"/>
    </row>
    <row r="37" spans="1:9" x14ac:dyDescent="0.25">
      <c r="A37" s="3"/>
      <c r="H37" s="1"/>
      <c r="I37" s="2"/>
    </row>
    <row r="38" spans="1:9" x14ac:dyDescent="0.25">
      <c r="A38" s="3"/>
      <c r="H38" s="1"/>
      <c r="I38" s="2"/>
    </row>
    <row r="39" spans="1:9" x14ac:dyDescent="0.25">
      <c r="A39" s="3"/>
      <c r="H39" s="1"/>
      <c r="I39" s="2"/>
    </row>
    <row r="40" spans="1:9" x14ac:dyDescent="0.25">
      <c r="A40" s="3"/>
      <c r="H40" s="1"/>
      <c r="I40" s="2"/>
    </row>
    <row r="41" spans="1:9" x14ac:dyDescent="0.25">
      <c r="A41" s="3"/>
      <c r="H41" s="1"/>
      <c r="I41" s="2"/>
    </row>
    <row r="42" spans="1:9" x14ac:dyDescent="0.25">
      <c r="A42" s="3"/>
      <c r="H42" s="1"/>
      <c r="I42" s="2"/>
    </row>
    <row r="43" spans="1:9" x14ac:dyDescent="0.25">
      <c r="A43" s="3"/>
      <c r="H43" s="1"/>
      <c r="I43" s="2"/>
    </row>
    <row r="44" spans="1:9" x14ac:dyDescent="0.25">
      <c r="A44" s="3"/>
      <c r="H44" s="1"/>
      <c r="I44" s="2"/>
    </row>
    <row r="45" spans="1:9" x14ac:dyDescent="0.25">
      <c r="A45" s="3"/>
      <c r="H45" s="1"/>
      <c r="I45" s="2"/>
    </row>
    <row r="46" spans="1:9" x14ac:dyDescent="0.25">
      <c r="A46" s="3"/>
      <c r="H46" s="1"/>
      <c r="I46" s="2"/>
    </row>
    <row r="47" spans="1:9" x14ac:dyDescent="0.25">
      <c r="A47" s="3"/>
      <c r="H47" s="1"/>
      <c r="I47" s="2"/>
    </row>
    <row r="48" spans="1:9" x14ac:dyDescent="0.25">
      <c r="A48" s="3"/>
      <c r="H48" s="1"/>
      <c r="I48" s="2"/>
    </row>
    <row r="49" spans="1:9" x14ac:dyDescent="0.25">
      <c r="A49" s="3"/>
      <c r="H49" s="1"/>
      <c r="I49" s="2"/>
    </row>
    <row r="50" spans="1:9" x14ac:dyDescent="0.25">
      <c r="A50" s="3"/>
      <c r="H50" s="1"/>
      <c r="I50" s="2"/>
    </row>
    <row r="51" spans="1:9" x14ac:dyDescent="0.25">
      <c r="A51" s="3"/>
      <c r="H51" s="1"/>
      <c r="I51" s="2"/>
    </row>
    <row r="52" spans="1:9" x14ac:dyDescent="0.25">
      <c r="A52" s="3"/>
      <c r="H52" s="1"/>
      <c r="I52" s="2"/>
    </row>
    <row r="53" spans="1:9" x14ac:dyDescent="0.25">
      <c r="A53" s="3"/>
      <c r="H53" s="1"/>
      <c r="I53" s="2"/>
    </row>
    <row r="54" spans="1:9" x14ac:dyDescent="0.25">
      <c r="A54" s="3"/>
      <c r="H54" s="1"/>
      <c r="I54" s="2"/>
    </row>
    <row r="55" spans="1:9" x14ac:dyDescent="0.25">
      <c r="A55" s="3"/>
      <c r="H55" s="1"/>
      <c r="I55" s="2"/>
    </row>
    <row r="56" spans="1:9" x14ac:dyDescent="0.25">
      <c r="A56" s="3"/>
      <c r="H56" s="1"/>
      <c r="I56" s="2"/>
    </row>
    <row r="57" spans="1:9" x14ac:dyDescent="0.25">
      <c r="A57" s="3"/>
      <c r="H57" s="1"/>
      <c r="I57" s="2"/>
    </row>
    <row r="58" spans="1:9" x14ac:dyDescent="0.25">
      <c r="A58" s="3"/>
      <c r="H58" s="1"/>
      <c r="I58" s="2"/>
    </row>
    <row r="59" spans="1:9" x14ac:dyDescent="0.25">
      <c r="A59" s="3"/>
      <c r="H59" s="1"/>
      <c r="I59" s="2"/>
    </row>
    <row r="60" spans="1:9" x14ac:dyDescent="0.25">
      <c r="A60" s="3"/>
      <c r="H60" s="1"/>
      <c r="I60" s="2"/>
    </row>
    <row r="61" spans="1:9" x14ac:dyDescent="0.25">
      <c r="A61" s="3"/>
      <c r="H61" s="1"/>
      <c r="I61" s="2"/>
    </row>
    <row r="62" spans="1:9" x14ac:dyDescent="0.25">
      <c r="A62" s="3"/>
      <c r="H62" s="1"/>
      <c r="I62" s="2"/>
    </row>
    <row r="63" spans="1:9" x14ac:dyDescent="0.25">
      <c r="A63" s="3"/>
      <c r="H63" s="1"/>
      <c r="I63" s="2"/>
    </row>
    <row r="64" spans="1:9" x14ac:dyDescent="0.25">
      <c r="A64" s="3"/>
      <c r="H64" s="1"/>
      <c r="I64" s="2"/>
    </row>
    <row r="65" spans="1:9" x14ac:dyDescent="0.25">
      <c r="A65" s="3"/>
      <c r="H65" s="1"/>
      <c r="I65" s="2"/>
    </row>
    <row r="66" spans="1:9" x14ac:dyDescent="0.25">
      <c r="A66" s="3"/>
      <c r="H66" s="1"/>
      <c r="I66" s="2"/>
    </row>
    <row r="67" spans="1:9" x14ac:dyDescent="0.25">
      <c r="A67" s="3"/>
      <c r="H67" s="1"/>
      <c r="I67" s="2"/>
    </row>
    <row r="68" spans="1:9" x14ac:dyDescent="0.25">
      <c r="A68" s="3"/>
      <c r="H68" s="1"/>
      <c r="I68" s="2"/>
    </row>
    <row r="69" spans="1:9" x14ac:dyDescent="0.25">
      <c r="A69" s="3"/>
      <c r="H69" s="1"/>
      <c r="I69" s="2"/>
    </row>
    <row r="70" spans="1:9" x14ac:dyDescent="0.25">
      <c r="A70" s="3"/>
      <c r="H70" s="1"/>
      <c r="I70" s="2"/>
    </row>
    <row r="71" spans="1:9" x14ac:dyDescent="0.25">
      <c r="A71" s="3"/>
      <c r="H71" s="1"/>
      <c r="I71" s="2"/>
    </row>
    <row r="72" spans="1:9" x14ac:dyDescent="0.25">
      <c r="A72" s="3"/>
      <c r="H72" s="1"/>
      <c r="I72" s="2"/>
    </row>
    <row r="73" spans="1:9" x14ac:dyDescent="0.25">
      <c r="A73" s="3"/>
      <c r="H73" s="1"/>
      <c r="I73" s="2"/>
    </row>
    <row r="74" spans="1:9" x14ac:dyDescent="0.25">
      <c r="A74" s="3"/>
      <c r="H74" s="1"/>
      <c r="I74" s="2"/>
    </row>
    <row r="75" spans="1:9" x14ac:dyDescent="0.25">
      <c r="A75" s="3"/>
      <c r="H75" s="1"/>
      <c r="I75" s="2"/>
    </row>
    <row r="76" spans="1:9" x14ac:dyDescent="0.25">
      <c r="A76" s="3"/>
      <c r="H76" s="1"/>
      <c r="I76" s="2"/>
    </row>
    <row r="77" spans="1:9" x14ac:dyDescent="0.25">
      <c r="A77" s="3"/>
      <c r="H77" s="1"/>
      <c r="I77" s="2"/>
    </row>
    <row r="78" spans="1:9" x14ac:dyDescent="0.25">
      <c r="A78" s="3"/>
      <c r="H78" s="1"/>
      <c r="I78" s="2"/>
    </row>
    <row r="79" spans="1:9" x14ac:dyDescent="0.25">
      <c r="A79" s="3"/>
      <c r="H79" s="1"/>
      <c r="I79" s="2"/>
    </row>
    <row r="80" spans="1:9" x14ac:dyDescent="0.25">
      <c r="A80" s="3"/>
      <c r="H80" s="1"/>
      <c r="I80" s="2"/>
    </row>
    <row r="81" spans="1:9" x14ac:dyDescent="0.25">
      <c r="A81" s="3"/>
      <c r="H81" s="1"/>
      <c r="I81" s="2"/>
    </row>
    <row r="82" spans="1:9" x14ac:dyDescent="0.25">
      <c r="A82" s="3"/>
      <c r="H82" s="1"/>
      <c r="I82" s="2"/>
    </row>
    <row r="83" spans="1:9" x14ac:dyDescent="0.25">
      <c r="A83" s="3"/>
      <c r="H83" s="1"/>
      <c r="I83" s="2"/>
    </row>
    <row r="84" spans="1:9" x14ac:dyDescent="0.25">
      <c r="A84" s="3"/>
      <c r="H84" s="1"/>
      <c r="I84" s="2"/>
    </row>
    <row r="85" spans="1:9" x14ac:dyDescent="0.25">
      <c r="A85" s="3"/>
      <c r="I85" s="2"/>
    </row>
    <row r="86" spans="1:9" x14ac:dyDescent="0.25">
      <c r="A86" s="3"/>
      <c r="I86" s="2"/>
    </row>
    <row r="87" spans="1:9" x14ac:dyDescent="0.25">
      <c r="A87" s="3"/>
      <c r="I87" s="2"/>
    </row>
    <row r="88" spans="1:9" x14ac:dyDescent="0.25">
      <c r="A88" s="3"/>
      <c r="I88" s="2"/>
    </row>
    <row r="89" spans="1:9" x14ac:dyDescent="0.25">
      <c r="I89" s="2"/>
    </row>
    <row r="90" spans="1:9" x14ac:dyDescent="0.25">
      <c r="I90" s="2"/>
    </row>
    <row r="91" spans="1:9" x14ac:dyDescent="0.25">
      <c r="I91" s="2"/>
    </row>
    <row r="92" spans="1:9" x14ac:dyDescent="0.25">
      <c r="I92" s="2"/>
    </row>
    <row r="93" spans="1:9" x14ac:dyDescent="0.25">
      <c r="I93" s="2"/>
    </row>
    <row r="94" spans="1:9" x14ac:dyDescent="0.25">
      <c r="I94" s="2"/>
    </row>
  </sheetData>
  <autoFilter ref="A1:J2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Madrid Digital</cp:lastModifiedBy>
  <dcterms:created xsi:type="dcterms:W3CDTF">2024-07-29T10:12:06Z</dcterms:created>
  <dcterms:modified xsi:type="dcterms:W3CDTF">2024-11-27T08:32:05Z</dcterms:modified>
</cp:coreProperties>
</file>