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852\Desktop\PPT's\PPT reparación bastidores de bogie\Versión incluyendo UNE EN 15085\7000 y 9000\Revisión por Licitaciones\"/>
    </mc:Choice>
  </mc:AlternateContent>
  <xr:revisionPtr revIDLastSave="0" documentId="13_ncr:1_{7123BB67-D8E6-4586-83E7-9E1C34D43D88}" xr6:coauthVersionLast="47" xr6:coauthVersionMax="47" xr10:uidLastSave="{00000000-0000-0000-0000-000000000000}"/>
  <workbookProtection workbookAlgorithmName="SHA-512" workbookHashValue="R8nLTpVBFRCzvUGZlQu/hzxrOh52Of5he/dRdGyt9L+D+pnOkdvdc8rKg1T8luPXF5oXQJrUlj+L/uoR/1OdbA==" workbookSaltValue="7zyGUd1RDbYcKoDCd9q9fw==" workbookSpinCount="100000" lockStructure="1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<sst xmlns="http://schemas.openxmlformats.org/spreadsheetml/2006/main" count="41" uniqueCount="37">
  <si>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</si>
  <si>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</si>
  <si>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</si>
  <si>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</si>
  <si>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</si>
  <si>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</si>
  <si>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</si>
  <si>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</si>
  <si>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</si>
  <si>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</si>
  <si>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</si>
  <si>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</si>
  <si>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</si>
  <si>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</si>
  <si>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</si>
  <si>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</si>
  <si>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</si>
  <si>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</si>
  <si>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</si>
  <si>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</si>
  <si>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</si>
  <si>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</si>
  <si>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</si>
  <si>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</si>
  <si>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</si>
  <si>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</si>
  <si>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</si>
  <si>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</si>
  <si>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</si>
  <si>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</si>
  <si>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</si>
  <si>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</si>
  <si>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</si>
  <si>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Reparación bogies series 7000 y 9000</t>
  </si>
  <si>
    <t>Reparación bastidor de bogie</t>
  </si>
  <si>
    <t>Reparación de un (1) bastidor de bogie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</si>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</sst>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" fontId="3" fillId="0" borderId="0" xfId="0" applyNumberFormat="1" applyFont="1"/>
    <xf numFmtId="4" fontId="3" fillId="4" borderId="0" xfId="0" applyNumberFormat="1" applyFont="1" applyFill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F5" sqref="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9" customWidth="1"/>
    <col min="6" max="6" width="18" style="9" bestFit="1" customWidth="1"/>
    <col min="7" max="7" width="22.5546875" style="10" customWidth="1"/>
    <col min="8" max="8" width="19.6640625" bestFit="1" customWidth="1"/>
    <col min="9" max="9" width="18.6640625" style="9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8" t="s">
        <v>0</v>
      </c>
      <c r="H1" s="8" t="s">
        <v>1</v>
      </c>
    </row>
    <row r="2" spans="1:9" ht="15" thickBot="1" x14ac:dyDescent="0.35">
      <c r="A2" s="11" t="s">
        <v>2</v>
      </c>
      <c r="B2" s="7"/>
    </row>
    <row r="3" spans="1:9" ht="15" customHeight="1" thickBot="1" x14ac:dyDescent="0.35">
      <c r="A3" s="37" t="s">
        <v>3</v>
      </c>
      <c r="B3" s="38"/>
      <c r="C3" s="39"/>
      <c r="D3" s="24">
        <f>SUM(G:G)</f>
        <v>1920000</v>
      </c>
      <c r="E3" s="37" t="s">
        <v>4</v>
      </c>
      <c r="F3" s="38"/>
      <c r="G3" s="39"/>
      <c r="H3" s="24">
        <f>SUM(I:I)</f>
        <v>0</v>
      </c>
    </row>
    <row r="4" spans="1:9" ht="15" customHeight="1" thickBot="1" x14ac:dyDescent="0.35">
      <c r="A4" s="25" t="s">
        <v>5</v>
      </c>
      <c r="B4" s="26">
        <v>0.06</v>
      </c>
      <c r="C4" s="27" t="s">
        <v>6</v>
      </c>
      <c r="D4" s="28">
        <f>ROUND($D$3*B4,2)</f>
        <v>115200</v>
      </c>
      <c r="E4" s="32" t="s">
        <v>7</v>
      </c>
      <c r="F4" s="4"/>
      <c r="G4" s="27" t="s">
        <v>6</v>
      </c>
      <c r="H4" s="28">
        <f>ROUND($H$3*F4,2)</f>
        <v>0</v>
      </c>
    </row>
    <row r="5" spans="1:9" ht="15" thickBot="1" x14ac:dyDescent="0.35">
      <c r="A5" s="25" t="s">
        <v>8</v>
      </c>
      <c r="B5" s="26">
        <v>0.09</v>
      </c>
      <c r="C5" s="27" t="s">
        <v>9</v>
      </c>
      <c r="D5" s="28">
        <f>ROUND($D$3*B5,2)</f>
        <v>172800</v>
      </c>
      <c r="E5" s="32" t="s">
        <v>10</v>
      </c>
      <c r="F5" s="4"/>
      <c r="G5" s="27" t="s">
        <v>9</v>
      </c>
      <c r="H5" s="28">
        <f>ROUND($H$3*F5,2)</f>
        <v>0</v>
      </c>
    </row>
    <row r="6" spans="1:9" ht="15" thickBot="1" x14ac:dyDescent="0.35">
      <c r="A6" s="40" t="s">
        <v>11</v>
      </c>
      <c r="B6" s="41"/>
      <c r="C6" s="42"/>
      <c r="D6" s="28">
        <f>SUM(D3,D4,D5)</f>
        <v>2208000</v>
      </c>
      <c r="E6" s="40" t="s">
        <v>12</v>
      </c>
      <c r="F6" s="41"/>
      <c r="G6" s="42"/>
      <c r="H6" s="28">
        <f>SUM(H3,H4,H5)</f>
        <v>0</v>
      </c>
    </row>
    <row r="7" spans="1:9" ht="15" thickBot="1" x14ac:dyDescent="0.35">
      <c r="A7" s="29" t="s">
        <v>13</v>
      </c>
      <c r="B7" s="30">
        <v>0.21</v>
      </c>
      <c r="C7" s="27" t="s">
        <v>14</v>
      </c>
      <c r="D7" s="28">
        <f>ROUND($D$6*B7,2)</f>
        <v>463680</v>
      </c>
      <c r="E7" s="33" t="s">
        <v>13</v>
      </c>
      <c r="F7" s="34">
        <f>B7</f>
        <v>0.21</v>
      </c>
      <c r="G7" s="27" t="s">
        <v>14</v>
      </c>
      <c r="H7" s="28">
        <f>ROUND($H$6*F7,2)</f>
        <v>0</v>
      </c>
    </row>
    <row r="8" spans="1:9" ht="15" thickBot="1" x14ac:dyDescent="0.35">
      <c r="A8" s="43" t="s">
        <v>15</v>
      </c>
      <c r="B8" s="44"/>
      <c r="C8" s="45"/>
      <c r="D8" s="31">
        <f>SUM(D6:D7)</f>
        <v>2671680</v>
      </c>
      <c r="E8" s="43" t="s">
        <v>16</v>
      </c>
      <c r="F8" s="44"/>
      <c r="G8" s="45"/>
      <c r="H8" s="31">
        <f>SUM(H6:H7)</f>
        <v>0</v>
      </c>
    </row>
    <row r="9" spans="1:9" ht="15" thickBot="1" x14ac:dyDescent="0.35"/>
    <row r="10" spans="1:9" ht="15" thickBot="1" x14ac:dyDescent="0.35">
      <c r="A10" s="12"/>
      <c r="F10" s="35" t="s">
        <v>17</v>
      </c>
      <c r="G10" s="36"/>
      <c r="H10" s="35" t="s">
        <v>18</v>
      </c>
      <c r="I10" s="36"/>
    </row>
    <row r="11" spans="1:9" x14ac:dyDescent="0.3">
      <c r="A11" s="13" t="s">
        <v>19</v>
      </c>
      <c r="B11" s="13" t="s">
        <v>20</v>
      </c>
      <c r="C11" s="13" t="s">
        <v>21</v>
      </c>
      <c r="D11" s="13" t="s">
        <v>22</v>
      </c>
      <c r="E11" s="14" t="s">
        <v>23</v>
      </c>
      <c r="F11" s="14" t="s">
        <v>24</v>
      </c>
      <c r="G11" s="13" t="s">
        <v>25</v>
      </c>
      <c r="H11" s="13" t="s">
        <v>26</v>
      </c>
      <c r="I11" s="13" t="s">
        <v>27</v>
      </c>
    </row>
    <row r="12" spans="1:9" s="15" customFormat="1" x14ac:dyDescent="0.3">
      <c r="A12" s="19" t="s">
        <v>28</v>
      </c>
      <c r="B12" s="19"/>
      <c r="C12" s="19" t="s">
        <v>33</v>
      </c>
      <c r="D12" s="19"/>
      <c r="E12" s="20"/>
      <c r="F12" s="20"/>
      <c r="G12" s="21"/>
      <c r="H12" s="6"/>
      <c r="I12" s="23"/>
    </row>
    <row r="13" spans="1:9" s="15" customFormat="1" x14ac:dyDescent="0.3">
      <c r="A13" s="19" t="s">
        <v>29</v>
      </c>
      <c r="B13" s="19"/>
      <c r="C13" s="19" t="s">
        <v>34</v>
      </c>
      <c r="D13" s="19"/>
      <c r="E13" s="20"/>
      <c r="F13" s="20"/>
      <c r="G13" s="21"/>
      <c r="H13" s="6"/>
      <c r="I13" s="23"/>
    </row>
    <row r="14" spans="1:9" s="15" customFormat="1" x14ac:dyDescent="0.3">
      <c r="A14" s="19"/>
      <c r="B14" s="19"/>
      <c r="C14" s="19" t="s">
        <v>35</v>
      </c>
      <c r="D14" s="22" t="s">
        <v>36</v>
      </c>
      <c r="E14" s="20">
        <v>80</v>
      </c>
      <c r="F14" s="20">
        <v>24000</v>
      </c>
      <c r="G14" s="21">
        <f t="shared" ref="G14" si="0">ROUND(E14*F14,2)</f>
        <v>1920000</v>
      </c>
      <c r="H14" s="6"/>
      <c r="I14" s="23">
        <f t="shared" ref="I14" si="1">ROUND(E14*H14,2)</f>
        <v>0</v>
      </c>
    </row>
    <row r="15" spans="1:9" s="15" customFormat="1" x14ac:dyDescent="0.3">
      <c r="A15" s="2"/>
      <c r="B15" s="2"/>
      <c r="C15" s="2"/>
      <c r="D15" s="3"/>
      <c r="E15" s="5"/>
      <c r="F15" s="5"/>
      <c r="G15" s="17"/>
      <c r="H15" s="6"/>
      <c r="I15" s="18"/>
    </row>
    <row r="16" spans="1:9" s="15" customFormat="1" x14ac:dyDescent="0.3">
      <c r="A16" s="2"/>
      <c r="B16" s="2"/>
      <c r="C16" s="2"/>
      <c r="D16" s="3"/>
      <c r="E16" s="5"/>
      <c r="F16" s="5"/>
      <c r="G16" s="17"/>
      <c r="H16" s="6"/>
      <c r="I16" s="18"/>
    </row>
    <row r="17" spans="1:9" s="15" customFormat="1" x14ac:dyDescent="0.3">
      <c r="A17" s="2"/>
      <c r="B17" s="2"/>
      <c r="C17" s="2"/>
      <c r="D17" s="3"/>
      <c r="E17" s="5"/>
      <c r="F17" s="5"/>
      <c r="G17" s="17"/>
      <c r="H17" s="6"/>
      <c r="I17" s="18"/>
    </row>
    <row r="18" spans="1:9" s="15" customFormat="1" x14ac:dyDescent="0.3">
      <c r="A18" s="2"/>
      <c r="B18" s="2"/>
      <c r="C18" s="2"/>
      <c r="D18" s="3"/>
      <c r="E18" s="5"/>
      <c r="F18" s="5"/>
      <c r="G18" s="17"/>
      <c r="H18" s="6"/>
      <c r="I18" s="18"/>
    </row>
    <row r="19" spans="1:9" s="15" customFormat="1" x14ac:dyDescent="0.3">
      <c r="A19" s="2"/>
      <c r="B19" s="2"/>
      <c r="C19" s="2"/>
      <c r="D19" s="3"/>
      <c r="E19" s="5"/>
      <c r="F19" s="5"/>
      <c r="G19" s="17"/>
      <c r="H19" s="6"/>
      <c r="I19" s="18"/>
    </row>
    <row r="20" spans="1:9" s="15" customFormat="1" x14ac:dyDescent="0.3">
      <c r="A20" s="2"/>
      <c r="B20" s="2"/>
      <c r="C20" s="2"/>
      <c r="D20" s="3"/>
      <c r="E20" s="5"/>
      <c r="F20" s="5"/>
      <c r="G20" s="17"/>
      <c r="H20" s="6"/>
      <c r="I20" s="18"/>
    </row>
    <row r="21" spans="1:9" s="15" customFormat="1" x14ac:dyDescent="0.3">
      <c r="A21" s="2"/>
      <c r="B21" s="2"/>
      <c r="C21" s="2"/>
      <c r="D21" s="3"/>
      <c r="E21" s="5"/>
      <c r="F21" s="5"/>
      <c r="G21" s="17"/>
      <c r="H21" s="6"/>
      <c r="I21" s="18"/>
    </row>
    <row r="22" spans="1:9" s="15" customFormat="1" x14ac:dyDescent="0.3">
      <c r="A22" s="2"/>
      <c r="B22" s="2"/>
      <c r="C22" s="2"/>
      <c r="D22" s="3"/>
      <c r="E22" s="5"/>
      <c r="F22" s="5"/>
      <c r="G22" s="17"/>
      <c r="H22" s="6"/>
      <c r="I22" s="18"/>
    </row>
    <row r="23" spans="1:9" s="15" customFormat="1" x14ac:dyDescent="0.3">
      <c r="A23" s="2"/>
      <c r="B23" s="2"/>
      <c r="C23" s="2"/>
      <c r="D23" s="3"/>
      <c r="E23" s="5"/>
      <c r="F23" s="5"/>
      <c r="G23" s="17"/>
      <c r="H23" s="6"/>
      <c r="I23" s="18"/>
    </row>
    <row r="24" spans="1:9" s="15" customFormat="1" x14ac:dyDescent="0.3">
      <c r="C24" s="2"/>
      <c r="E24" s="16"/>
      <c r="F24" s="16"/>
      <c r="G24" s="17"/>
      <c r="H24" s="6"/>
      <c r="I24" s="18"/>
    </row>
  </sheetData>
  <sheetProtection algorithmName="SHA-512" hashValue="ZIILqH8tUA4aGHqUfGXqQsrtTCo4ryhcAGa+tnkVpBUCNZGC6+QL/RbGQOzN8q8hzWoojj0VPP/nYNrEM/sz6A==" saltValue="rWAL5M5jVFRfa6g+aM9zU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" sqref="B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Gómez Parra, Miguel</cp:lastModifiedBy>
  <cp:revision/>
  <dcterms:created xsi:type="dcterms:W3CDTF">2023-06-09T08:33:37Z</dcterms:created>
  <dcterms:modified xsi:type="dcterms:W3CDTF">2024-11-25T13:33:36Z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