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D8559BDD-45B5-4AEC-90B4-36EC2770AF28}" xr6:coauthVersionLast="47" xr6:coauthVersionMax="47" xr10:uidLastSave="{00000000-0000-0000-0000-000000000000}"/>
  <bookViews>
    <workbookView xWindow="-120" yWindow="-120" windowWidth="29040" windowHeight="15840" xr2:uid="{F043CD35-4EC0-4E73-B105-4F3FF39130F0}"/>
  </bookViews>
  <sheets>
    <sheet name="CERTO" sheetId="6" r:id="rId1"/>
    <sheet name="Descripción Trabajos" sheetId="3" r:id="rId2"/>
  </sheets>
  <definedNames>
    <definedName name="_xlnm._FilterDatabase" localSheetId="0" hidden="1">CERTO!$A$11:$I$571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51" i="6" l="1"/>
  <c r="J552" i="6"/>
  <c r="J553" i="6"/>
  <c r="J550" i="6"/>
  <c r="I553" i="6"/>
  <c r="G553" i="6"/>
  <c r="I552" i="6"/>
  <c r="G552" i="6"/>
  <c r="F7" i="6" l="1"/>
  <c r="I571" i="6"/>
  <c r="G571" i="6"/>
  <c r="I570" i="6"/>
  <c r="G570" i="6"/>
  <c r="I569" i="6"/>
  <c r="G569" i="6"/>
  <c r="I568" i="6"/>
  <c r="G568" i="6"/>
  <c r="I567" i="6"/>
  <c r="G567" i="6"/>
  <c r="I566" i="6"/>
  <c r="G566" i="6"/>
  <c r="I565" i="6"/>
  <c r="G565" i="6"/>
  <c r="I564" i="6"/>
  <c r="G564" i="6"/>
  <c r="I563" i="6"/>
  <c r="G563" i="6"/>
  <c r="I562" i="6"/>
  <c r="G562" i="6"/>
  <c r="I561" i="6"/>
  <c r="G561" i="6"/>
  <c r="I560" i="6"/>
  <c r="G560" i="6"/>
  <c r="I558" i="6"/>
  <c r="G558" i="6"/>
  <c r="I557" i="6"/>
  <c r="G557" i="6"/>
  <c r="I556" i="6"/>
  <c r="G556" i="6"/>
  <c r="I555" i="6"/>
  <c r="G555" i="6"/>
  <c r="I554" i="6"/>
  <c r="G554" i="6"/>
  <c r="I551" i="6"/>
  <c r="G551" i="6"/>
  <c r="I550" i="6"/>
  <c r="G550" i="6"/>
  <c r="I548" i="6"/>
  <c r="G548" i="6"/>
  <c r="I547" i="6"/>
  <c r="G547" i="6"/>
  <c r="I546" i="6"/>
  <c r="G546" i="6"/>
  <c r="I545" i="6"/>
  <c r="G545" i="6"/>
  <c r="I544" i="6"/>
  <c r="G544" i="6"/>
  <c r="I543" i="6"/>
  <c r="G543" i="6"/>
  <c r="I542" i="6"/>
  <c r="G542" i="6"/>
  <c r="I540" i="6"/>
  <c r="G540" i="6"/>
  <c r="I539" i="6"/>
  <c r="G539" i="6"/>
  <c r="I538" i="6"/>
  <c r="G538" i="6"/>
  <c r="I537" i="6"/>
  <c r="G537" i="6"/>
  <c r="I536" i="6"/>
  <c r="G536" i="6"/>
  <c r="I534" i="6"/>
  <c r="G534" i="6"/>
  <c r="I533" i="6"/>
  <c r="G533" i="6"/>
  <c r="I532" i="6"/>
  <c r="G532" i="6"/>
  <c r="I531" i="6"/>
  <c r="G531" i="6"/>
  <c r="I530" i="6"/>
  <c r="G530" i="6"/>
  <c r="I529" i="6"/>
  <c r="G529" i="6"/>
  <c r="I528" i="6"/>
  <c r="G528" i="6"/>
  <c r="I527" i="6"/>
  <c r="G527" i="6"/>
  <c r="I526" i="6"/>
  <c r="G526" i="6"/>
  <c r="I525" i="6"/>
  <c r="G525" i="6"/>
  <c r="I524" i="6"/>
  <c r="G524" i="6"/>
  <c r="I523" i="6"/>
  <c r="G523" i="6"/>
  <c r="I522" i="6"/>
  <c r="G522" i="6"/>
  <c r="I521" i="6"/>
  <c r="G521" i="6"/>
  <c r="I520" i="6"/>
  <c r="G520" i="6"/>
  <c r="I518" i="6"/>
  <c r="G518" i="6"/>
  <c r="I517" i="6"/>
  <c r="G517" i="6"/>
  <c r="I516" i="6"/>
  <c r="G516" i="6"/>
  <c r="I515" i="6"/>
  <c r="G515" i="6"/>
  <c r="I514" i="6"/>
  <c r="G514" i="6"/>
  <c r="I513" i="6"/>
  <c r="G513" i="6"/>
  <c r="I512" i="6"/>
  <c r="G512" i="6"/>
  <c r="I511" i="6"/>
  <c r="G511" i="6"/>
  <c r="I510" i="6"/>
  <c r="G510" i="6"/>
  <c r="I509" i="6"/>
  <c r="G509" i="6"/>
  <c r="I507" i="6"/>
  <c r="G507" i="6"/>
  <c r="I506" i="6"/>
  <c r="G506" i="6"/>
  <c r="I505" i="6"/>
  <c r="G505" i="6"/>
  <c r="I504" i="6"/>
  <c r="G504" i="6"/>
  <c r="I503" i="6"/>
  <c r="G503" i="6"/>
  <c r="I502" i="6"/>
  <c r="G502" i="6"/>
  <c r="I501" i="6"/>
  <c r="G501" i="6"/>
  <c r="I500" i="6"/>
  <c r="G500" i="6"/>
  <c r="I499" i="6"/>
  <c r="G499" i="6"/>
  <c r="I498" i="6"/>
  <c r="G498" i="6"/>
  <c r="I497" i="6"/>
  <c r="G497" i="6"/>
  <c r="I496" i="6"/>
  <c r="G496" i="6"/>
  <c r="I495" i="6"/>
  <c r="G495" i="6"/>
  <c r="I494" i="6"/>
  <c r="G494" i="6"/>
  <c r="I493" i="6"/>
  <c r="G493" i="6"/>
  <c r="I492" i="6"/>
  <c r="G492" i="6"/>
  <c r="I491" i="6"/>
  <c r="G491" i="6"/>
  <c r="I490" i="6"/>
  <c r="G490" i="6"/>
  <c r="I489" i="6"/>
  <c r="G489" i="6"/>
  <c r="I488" i="6"/>
  <c r="G488" i="6"/>
  <c r="I487" i="6"/>
  <c r="G487" i="6"/>
  <c r="I486" i="6"/>
  <c r="G486" i="6"/>
  <c r="I485" i="6"/>
  <c r="G485" i="6"/>
  <c r="I484" i="6"/>
  <c r="G484" i="6"/>
  <c r="I483" i="6"/>
  <c r="G483" i="6"/>
  <c r="I482" i="6"/>
  <c r="G482" i="6"/>
  <c r="I481" i="6"/>
  <c r="G481" i="6"/>
  <c r="I480" i="6"/>
  <c r="G480" i="6"/>
  <c r="I479" i="6"/>
  <c r="G479" i="6"/>
  <c r="I478" i="6"/>
  <c r="G478" i="6"/>
  <c r="I477" i="6"/>
  <c r="G477" i="6"/>
  <c r="I476" i="6"/>
  <c r="G476" i="6"/>
  <c r="I475" i="6"/>
  <c r="G475" i="6"/>
  <c r="I474" i="6"/>
  <c r="G474" i="6"/>
  <c r="I473" i="6"/>
  <c r="G473" i="6"/>
  <c r="I472" i="6"/>
  <c r="G472" i="6"/>
  <c r="I471" i="6"/>
  <c r="G471" i="6"/>
  <c r="I470" i="6"/>
  <c r="G470" i="6"/>
  <c r="I469" i="6"/>
  <c r="G469" i="6"/>
  <c r="I468" i="6"/>
  <c r="G468" i="6"/>
  <c r="I467" i="6"/>
  <c r="G467" i="6"/>
  <c r="I466" i="6"/>
  <c r="G466" i="6"/>
  <c r="I465" i="6"/>
  <c r="G465" i="6"/>
  <c r="I464" i="6"/>
  <c r="G464" i="6"/>
  <c r="I463" i="6"/>
  <c r="G463" i="6"/>
  <c r="I462" i="6"/>
  <c r="G462" i="6"/>
  <c r="I461" i="6"/>
  <c r="G461" i="6"/>
  <c r="I460" i="6"/>
  <c r="G460" i="6"/>
  <c r="I459" i="6"/>
  <c r="G459" i="6"/>
  <c r="I458" i="6"/>
  <c r="G458" i="6"/>
  <c r="I457" i="6"/>
  <c r="G457" i="6"/>
  <c r="I456" i="6"/>
  <c r="G456" i="6"/>
  <c r="I455" i="6"/>
  <c r="G455" i="6"/>
  <c r="I454" i="6"/>
  <c r="G454" i="6"/>
  <c r="I453" i="6"/>
  <c r="G453" i="6"/>
  <c r="I452" i="6"/>
  <c r="G452" i="6"/>
  <c r="I451" i="6"/>
  <c r="G451" i="6"/>
  <c r="I449" i="6"/>
  <c r="G449" i="6"/>
  <c r="I448" i="6"/>
  <c r="G448" i="6"/>
  <c r="I447" i="6"/>
  <c r="G447" i="6"/>
  <c r="I446" i="6"/>
  <c r="G446" i="6"/>
  <c r="I445" i="6"/>
  <c r="G445" i="6"/>
  <c r="I444" i="6"/>
  <c r="G444" i="6"/>
  <c r="I443" i="6"/>
  <c r="G443" i="6"/>
  <c r="I442" i="6"/>
  <c r="G442" i="6"/>
  <c r="I441" i="6"/>
  <c r="G441" i="6"/>
  <c r="I440" i="6"/>
  <c r="G440" i="6"/>
  <c r="I439" i="6"/>
  <c r="G439" i="6"/>
  <c r="I438" i="6"/>
  <c r="G438" i="6"/>
  <c r="I437" i="6"/>
  <c r="G437" i="6"/>
  <c r="I436" i="6"/>
  <c r="G436" i="6"/>
  <c r="I435" i="6"/>
  <c r="G435" i="6"/>
  <c r="I434" i="6"/>
  <c r="G434" i="6"/>
  <c r="I432" i="6"/>
  <c r="G432" i="6"/>
  <c r="I431" i="6"/>
  <c r="G431" i="6"/>
  <c r="I430" i="6"/>
  <c r="G430" i="6"/>
  <c r="I429" i="6"/>
  <c r="G429" i="6"/>
  <c r="I428" i="6"/>
  <c r="G428" i="6"/>
  <c r="I427" i="6"/>
  <c r="G427" i="6"/>
  <c r="I426" i="6"/>
  <c r="G426" i="6"/>
  <c r="I425" i="6"/>
  <c r="G425" i="6"/>
  <c r="I424" i="6"/>
  <c r="G424" i="6"/>
  <c r="I423" i="6"/>
  <c r="G423" i="6"/>
  <c r="I422" i="6"/>
  <c r="G422" i="6"/>
  <c r="I421" i="6"/>
  <c r="G421" i="6"/>
  <c r="I420" i="6"/>
  <c r="G420" i="6"/>
  <c r="I419" i="6"/>
  <c r="G419" i="6"/>
  <c r="I418" i="6"/>
  <c r="G418" i="6"/>
  <c r="I417" i="6"/>
  <c r="G417" i="6"/>
  <c r="I416" i="6"/>
  <c r="G416" i="6"/>
  <c r="I415" i="6"/>
  <c r="G415" i="6"/>
  <c r="I414" i="6"/>
  <c r="G414" i="6"/>
  <c r="I413" i="6"/>
  <c r="G413" i="6"/>
  <c r="I412" i="6"/>
  <c r="G412" i="6"/>
  <c r="I411" i="6"/>
  <c r="G411" i="6"/>
  <c r="I410" i="6"/>
  <c r="G410" i="6"/>
  <c r="I409" i="6"/>
  <c r="G409" i="6"/>
  <c r="I408" i="6"/>
  <c r="G408" i="6"/>
  <c r="I407" i="6"/>
  <c r="G407" i="6"/>
  <c r="I406" i="6"/>
  <c r="G406" i="6"/>
  <c r="I405" i="6"/>
  <c r="G405" i="6"/>
  <c r="I404" i="6"/>
  <c r="G404" i="6"/>
  <c r="I403" i="6"/>
  <c r="G403" i="6"/>
  <c r="I402" i="6"/>
  <c r="G402" i="6"/>
  <c r="I401" i="6"/>
  <c r="G401" i="6"/>
  <c r="I400" i="6"/>
  <c r="G400" i="6"/>
  <c r="I399" i="6"/>
  <c r="G399" i="6"/>
  <c r="I398" i="6"/>
  <c r="G398" i="6"/>
  <c r="I397" i="6"/>
  <c r="G397" i="6"/>
  <c r="I396" i="6"/>
  <c r="G396" i="6"/>
  <c r="I395" i="6"/>
  <c r="G395" i="6"/>
  <c r="I394" i="6"/>
  <c r="G394" i="6"/>
  <c r="I393" i="6"/>
  <c r="G393" i="6"/>
  <c r="I392" i="6"/>
  <c r="G392" i="6"/>
  <c r="I391" i="6"/>
  <c r="G391" i="6"/>
  <c r="I390" i="6"/>
  <c r="G390" i="6"/>
  <c r="I389" i="6"/>
  <c r="G389" i="6"/>
  <c r="I388" i="6"/>
  <c r="G388" i="6"/>
  <c r="I387" i="6"/>
  <c r="G387" i="6"/>
  <c r="I386" i="6"/>
  <c r="G386" i="6"/>
  <c r="I385" i="6"/>
  <c r="G385" i="6"/>
  <c r="I384" i="6"/>
  <c r="G384" i="6"/>
  <c r="I383" i="6"/>
  <c r="G383" i="6"/>
  <c r="I382" i="6"/>
  <c r="G382" i="6"/>
  <c r="I381" i="6"/>
  <c r="G381" i="6"/>
  <c r="I380" i="6"/>
  <c r="G380" i="6"/>
  <c r="I379" i="6"/>
  <c r="G379" i="6"/>
  <c r="I378" i="6"/>
  <c r="G378" i="6"/>
  <c r="I377" i="6"/>
  <c r="G377" i="6"/>
  <c r="I376" i="6"/>
  <c r="G376" i="6"/>
  <c r="I375" i="6"/>
  <c r="G375" i="6"/>
  <c r="I373" i="6"/>
  <c r="G373" i="6"/>
  <c r="I372" i="6"/>
  <c r="G372" i="6"/>
  <c r="I371" i="6"/>
  <c r="G371" i="6"/>
  <c r="I370" i="6"/>
  <c r="G370" i="6"/>
  <c r="I369" i="6"/>
  <c r="G369" i="6"/>
  <c r="I368" i="6"/>
  <c r="G368" i="6"/>
  <c r="I367" i="6"/>
  <c r="G367" i="6"/>
  <c r="I366" i="6"/>
  <c r="G366" i="6"/>
  <c r="I365" i="6"/>
  <c r="G365" i="6"/>
  <c r="I364" i="6"/>
  <c r="G364" i="6"/>
  <c r="I363" i="6"/>
  <c r="G363" i="6"/>
  <c r="I362" i="6"/>
  <c r="G362" i="6"/>
  <c r="I361" i="6"/>
  <c r="G361" i="6"/>
  <c r="I360" i="6"/>
  <c r="G360" i="6"/>
  <c r="I359" i="6"/>
  <c r="G359" i="6"/>
  <c r="I358" i="6"/>
  <c r="G358" i="6"/>
  <c r="I356" i="6"/>
  <c r="G356" i="6"/>
  <c r="I355" i="6"/>
  <c r="G355" i="6"/>
  <c r="I354" i="6"/>
  <c r="G354" i="6"/>
  <c r="I353" i="6"/>
  <c r="G353" i="6"/>
  <c r="I352" i="6"/>
  <c r="G352" i="6"/>
  <c r="I351" i="6"/>
  <c r="G351" i="6"/>
  <c r="I348" i="6"/>
  <c r="G348" i="6"/>
  <c r="I347" i="6"/>
  <c r="G347" i="6"/>
  <c r="I346" i="6"/>
  <c r="G346" i="6"/>
  <c r="I345" i="6"/>
  <c r="G345" i="6"/>
  <c r="I344" i="6"/>
  <c r="G344" i="6"/>
  <c r="I343" i="6"/>
  <c r="G343" i="6"/>
  <c r="I342" i="6"/>
  <c r="G342" i="6"/>
  <c r="I341" i="6"/>
  <c r="G341" i="6"/>
  <c r="I340" i="6"/>
  <c r="G340" i="6"/>
  <c r="I339" i="6"/>
  <c r="G339" i="6"/>
  <c r="I338" i="6"/>
  <c r="G338" i="6"/>
  <c r="I337" i="6"/>
  <c r="G337" i="6"/>
  <c r="I336" i="6"/>
  <c r="G336" i="6"/>
  <c r="I335" i="6"/>
  <c r="G335" i="6"/>
  <c r="I334" i="6"/>
  <c r="G334" i="6"/>
  <c r="I333" i="6"/>
  <c r="G333" i="6"/>
  <c r="I332" i="6"/>
  <c r="G332" i="6"/>
  <c r="I331" i="6"/>
  <c r="G331" i="6"/>
  <c r="I330" i="6"/>
  <c r="G330" i="6"/>
  <c r="I329" i="6"/>
  <c r="G329" i="6"/>
  <c r="I328" i="6"/>
  <c r="G328" i="6"/>
  <c r="I327" i="6"/>
  <c r="G327" i="6"/>
  <c r="I326" i="6"/>
  <c r="G326" i="6"/>
  <c r="I325" i="6"/>
  <c r="G325" i="6"/>
  <c r="I324" i="6"/>
  <c r="G324" i="6"/>
  <c r="I323" i="6"/>
  <c r="G323" i="6"/>
  <c r="I322" i="6"/>
  <c r="G322" i="6"/>
  <c r="I321" i="6"/>
  <c r="G321" i="6"/>
  <c r="I320" i="6"/>
  <c r="G320" i="6"/>
  <c r="I319" i="6"/>
  <c r="G319" i="6"/>
  <c r="I318" i="6"/>
  <c r="G318" i="6"/>
  <c r="I317" i="6"/>
  <c r="G317" i="6"/>
  <c r="I316" i="6"/>
  <c r="G316" i="6"/>
  <c r="I315" i="6"/>
  <c r="G315" i="6"/>
  <c r="I314" i="6"/>
  <c r="G314" i="6"/>
  <c r="I313" i="6"/>
  <c r="G313" i="6"/>
  <c r="I312" i="6"/>
  <c r="G312" i="6"/>
  <c r="I311" i="6"/>
  <c r="G311" i="6"/>
  <c r="I309" i="6"/>
  <c r="G309" i="6"/>
  <c r="I308" i="6"/>
  <c r="G308" i="6"/>
  <c r="I306" i="6"/>
  <c r="G306" i="6"/>
  <c r="I305" i="6"/>
  <c r="G305" i="6"/>
  <c r="I304" i="6"/>
  <c r="G304" i="6"/>
  <c r="I303" i="6"/>
  <c r="G303" i="6"/>
  <c r="I302" i="6"/>
  <c r="G302" i="6"/>
  <c r="I301" i="6"/>
  <c r="G301" i="6"/>
  <c r="I300" i="6"/>
  <c r="G300" i="6"/>
  <c r="I299" i="6"/>
  <c r="G299" i="6"/>
  <c r="I298" i="6"/>
  <c r="G298" i="6"/>
  <c r="I297" i="6"/>
  <c r="G297" i="6"/>
  <c r="I295" i="6"/>
  <c r="G295" i="6"/>
  <c r="I294" i="6"/>
  <c r="G294" i="6"/>
  <c r="I293" i="6"/>
  <c r="G293" i="6"/>
  <c r="I292" i="6"/>
  <c r="G292" i="6"/>
  <c r="I291" i="6"/>
  <c r="G291" i="6"/>
  <c r="I290" i="6"/>
  <c r="G290" i="6"/>
  <c r="I289" i="6"/>
  <c r="G289" i="6"/>
  <c r="I288" i="6"/>
  <c r="G288" i="6"/>
  <c r="I287" i="6"/>
  <c r="G287" i="6"/>
  <c r="I286" i="6"/>
  <c r="G286" i="6"/>
  <c r="I285" i="6"/>
  <c r="G285" i="6"/>
  <c r="I284" i="6"/>
  <c r="G284" i="6"/>
  <c r="I283" i="6"/>
  <c r="G283" i="6"/>
  <c r="I282" i="6"/>
  <c r="G282" i="6"/>
  <c r="I281" i="6"/>
  <c r="G281" i="6"/>
  <c r="I280" i="6"/>
  <c r="G280" i="6"/>
  <c r="I279" i="6"/>
  <c r="G279" i="6"/>
  <c r="I278" i="6"/>
  <c r="G278" i="6"/>
  <c r="I277" i="6"/>
  <c r="G277" i="6"/>
  <c r="I276" i="6"/>
  <c r="G276" i="6"/>
  <c r="I275" i="6"/>
  <c r="G275" i="6"/>
  <c r="I274" i="6"/>
  <c r="G274" i="6"/>
  <c r="I273" i="6"/>
  <c r="G273" i="6"/>
  <c r="I272" i="6"/>
  <c r="G272" i="6"/>
  <c r="I271" i="6"/>
  <c r="G271" i="6"/>
  <c r="I270" i="6"/>
  <c r="G270" i="6"/>
  <c r="I269" i="6"/>
  <c r="G269" i="6"/>
  <c r="I268" i="6"/>
  <c r="G268" i="6"/>
  <c r="I267" i="6"/>
  <c r="G267" i="6"/>
  <c r="I266" i="6"/>
  <c r="G266" i="6"/>
  <c r="I265" i="6"/>
  <c r="G265" i="6"/>
  <c r="I264" i="6"/>
  <c r="G264" i="6"/>
  <c r="I263" i="6"/>
  <c r="G263" i="6"/>
  <c r="I262" i="6"/>
  <c r="G262" i="6"/>
  <c r="I261" i="6"/>
  <c r="G261" i="6"/>
  <c r="I260" i="6"/>
  <c r="G260" i="6"/>
  <c r="I259" i="6"/>
  <c r="G259" i="6"/>
  <c r="I258" i="6"/>
  <c r="G258" i="6"/>
  <c r="I257" i="6"/>
  <c r="G257" i="6"/>
  <c r="I256" i="6"/>
  <c r="G256" i="6"/>
  <c r="I255" i="6"/>
  <c r="G255" i="6"/>
  <c r="I254" i="6"/>
  <c r="G254" i="6"/>
  <c r="I253" i="6"/>
  <c r="G253" i="6"/>
  <c r="I252" i="6"/>
  <c r="G252" i="6"/>
  <c r="I250" i="6"/>
  <c r="G250" i="6"/>
  <c r="I249" i="6"/>
  <c r="G249" i="6"/>
  <c r="I248" i="6"/>
  <c r="G248" i="6"/>
  <c r="I247" i="6"/>
  <c r="G247" i="6"/>
  <c r="I246" i="6"/>
  <c r="G246" i="6"/>
  <c r="I245" i="6"/>
  <c r="G245" i="6"/>
  <c r="I244" i="6"/>
  <c r="G244" i="6"/>
  <c r="I243" i="6"/>
  <c r="G243" i="6"/>
  <c r="I242" i="6"/>
  <c r="G242" i="6"/>
  <c r="I241" i="6"/>
  <c r="G241" i="6"/>
  <c r="I240" i="6"/>
  <c r="G240" i="6"/>
  <c r="I239" i="6"/>
  <c r="G239" i="6"/>
  <c r="I238" i="6"/>
  <c r="G238" i="6"/>
  <c r="I237" i="6"/>
  <c r="G237" i="6"/>
  <c r="I236" i="6"/>
  <c r="G236" i="6"/>
  <c r="I235" i="6"/>
  <c r="G235" i="6"/>
  <c r="I233" i="6"/>
  <c r="G233" i="6"/>
  <c r="I232" i="6"/>
  <c r="G232" i="6"/>
  <c r="I231" i="6"/>
  <c r="G231" i="6"/>
  <c r="I230" i="6"/>
  <c r="G230" i="6"/>
  <c r="I229" i="6"/>
  <c r="G229" i="6"/>
  <c r="I228" i="6"/>
  <c r="G228" i="6"/>
  <c r="I227" i="6"/>
  <c r="G227" i="6"/>
  <c r="I226" i="6"/>
  <c r="G226" i="6"/>
  <c r="I225" i="6"/>
  <c r="G225" i="6"/>
  <c r="I224" i="6"/>
  <c r="G224" i="6"/>
  <c r="I223" i="6"/>
  <c r="G223" i="6"/>
  <c r="I222" i="6"/>
  <c r="G222" i="6"/>
  <c r="I221" i="6"/>
  <c r="G221" i="6"/>
  <c r="I220" i="6"/>
  <c r="G220" i="6"/>
  <c r="I219" i="6"/>
  <c r="G219" i="6"/>
  <c r="I218" i="6"/>
  <c r="G218" i="6"/>
  <c r="I217" i="6"/>
  <c r="G217" i="6"/>
  <c r="I216" i="6"/>
  <c r="G216" i="6"/>
  <c r="I215" i="6"/>
  <c r="G215" i="6"/>
  <c r="I214" i="6"/>
  <c r="G214" i="6"/>
  <c r="I213" i="6"/>
  <c r="G213" i="6"/>
  <c r="I212" i="6"/>
  <c r="G212" i="6"/>
  <c r="I211" i="6"/>
  <c r="G211" i="6"/>
  <c r="I210" i="6"/>
  <c r="G210" i="6"/>
  <c r="I209" i="6"/>
  <c r="G209" i="6"/>
  <c r="I207" i="6"/>
  <c r="G207" i="6"/>
  <c r="I206" i="6"/>
  <c r="G206" i="6"/>
  <c r="I205" i="6"/>
  <c r="G205" i="6"/>
  <c r="I204" i="6"/>
  <c r="G204" i="6"/>
  <c r="I203" i="6"/>
  <c r="G203" i="6"/>
  <c r="I202" i="6"/>
  <c r="G202" i="6"/>
  <c r="I201" i="6"/>
  <c r="G201" i="6"/>
  <c r="I200" i="6"/>
  <c r="G200" i="6"/>
  <c r="I199" i="6"/>
  <c r="G199" i="6"/>
  <c r="I198" i="6"/>
  <c r="G198" i="6"/>
  <c r="I197" i="6"/>
  <c r="G197" i="6"/>
  <c r="I196" i="6"/>
  <c r="G196" i="6"/>
  <c r="I195" i="6"/>
  <c r="G195" i="6"/>
  <c r="I194" i="6"/>
  <c r="G194" i="6"/>
  <c r="I193" i="6"/>
  <c r="G193" i="6"/>
  <c r="I192" i="6"/>
  <c r="G192" i="6"/>
  <c r="I191" i="6"/>
  <c r="G191" i="6"/>
  <c r="I190" i="6"/>
  <c r="G190" i="6"/>
  <c r="I189" i="6"/>
  <c r="G189" i="6"/>
  <c r="I188" i="6"/>
  <c r="G188" i="6"/>
  <c r="I187" i="6"/>
  <c r="G187" i="6"/>
  <c r="I186" i="6"/>
  <c r="G186" i="6"/>
  <c r="I185" i="6"/>
  <c r="G185" i="6"/>
  <c r="I184" i="6"/>
  <c r="G184" i="6"/>
  <c r="I183" i="6"/>
  <c r="G183" i="6"/>
  <c r="I182" i="6"/>
  <c r="G182" i="6"/>
  <c r="I181" i="6"/>
  <c r="G181" i="6"/>
  <c r="I180" i="6"/>
  <c r="G180" i="6"/>
  <c r="I179" i="6"/>
  <c r="G179" i="6"/>
  <c r="I178" i="6"/>
  <c r="G178" i="6"/>
  <c r="I177" i="6"/>
  <c r="G177" i="6"/>
  <c r="I176" i="6"/>
  <c r="G176" i="6"/>
  <c r="I175" i="6"/>
  <c r="G175" i="6"/>
  <c r="I174" i="6"/>
  <c r="G174" i="6"/>
  <c r="I173" i="6"/>
  <c r="G173" i="6"/>
  <c r="I172" i="6"/>
  <c r="G172" i="6"/>
  <c r="I171" i="6"/>
  <c r="G171" i="6"/>
  <c r="I170" i="6"/>
  <c r="G170" i="6"/>
  <c r="I169" i="6"/>
  <c r="G169" i="6"/>
  <c r="I168" i="6"/>
  <c r="G168" i="6"/>
  <c r="I167" i="6"/>
  <c r="G167" i="6"/>
  <c r="I166" i="6"/>
  <c r="G166" i="6"/>
  <c r="I165" i="6"/>
  <c r="G165" i="6"/>
  <c r="I164" i="6"/>
  <c r="G164" i="6"/>
  <c r="I163" i="6"/>
  <c r="G163" i="6"/>
  <c r="I162" i="6"/>
  <c r="G162" i="6"/>
  <c r="I161" i="6"/>
  <c r="G161" i="6"/>
  <c r="I160" i="6"/>
  <c r="G160" i="6"/>
  <c r="I159" i="6"/>
  <c r="G159" i="6"/>
  <c r="I158" i="6"/>
  <c r="G158" i="6"/>
  <c r="I157" i="6"/>
  <c r="G157" i="6"/>
  <c r="I156" i="6"/>
  <c r="G156" i="6"/>
  <c r="I155" i="6"/>
  <c r="G155" i="6"/>
  <c r="I154" i="6"/>
  <c r="G154" i="6"/>
  <c r="I153" i="6"/>
  <c r="G153" i="6"/>
  <c r="I152" i="6"/>
  <c r="G152" i="6"/>
  <c r="I151" i="6"/>
  <c r="G151" i="6"/>
  <c r="I150" i="6"/>
  <c r="G150" i="6"/>
  <c r="I149" i="6"/>
  <c r="G149" i="6"/>
  <c r="I148" i="6"/>
  <c r="G148" i="6"/>
  <c r="I147" i="6"/>
  <c r="G147" i="6"/>
  <c r="I146" i="6"/>
  <c r="G146" i="6"/>
  <c r="I145" i="6"/>
  <c r="G145" i="6"/>
  <c r="I144" i="6"/>
  <c r="G144" i="6"/>
  <c r="I143" i="6"/>
  <c r="G143" i="6"/>
  <c r="I142" i="6"/>
  <c r="G142" i="6"/>
  <c r="I140" i="6"/>
  <c r="G140" i="6"/>
  <c r="I139" i="6"/>
  <c r="G139" i="6"/>
  <c r="I138" i="6"/>
  <c r="G138" i="6"/>
  <c r="I137" i="6"/>
  <c r="G137" i="6"/>
  <c r="I136" i="6"/>
  <c r="G136" i="6"/>
  <c r="I135" i="6"/>
  <c r="G135" i="6"/>
  <c r="I134" i="6"/>
  <c r="G134" i="6"/>
  <c r="I133" i="6"/>
  <c r="G133" i="6"/>
  <c r="I132" i="6"/>
  <c r="G132" i="6"/>
  <c r="I131" i="6"/>
  <c r="G131" i="6"/>
  <c r="I130" i="6"/>
  <c r="G130" i="6"/>
  <c r="I129" i="6"/>
  <c r="G129" i="6"/>
  <c r="I128" i="6"/>
  <c r="G128" i="6"/>
  <c r="I127" i="6"/>
  <c r="G127" i="6"/>
  <c r="I126" i="6"/>
  <c r="G126" i="6"/>
  <c r="I125" i="6"/>
  <c r="G125" i="6"/>
  <c r="I124" i="6"/>
  <c r="G124" i="6"/>
  <c r="I123" i="6"/>
  <c r="G123" i="6"/>
  <c r="I122" i="6"/>
  <c r="G122" i="6"/>
  <c r="I119" i="6"/>
  <c r="G119" i="6"/>
  <c r="I118" i="6"/>
  <c r="G118" i="6"/>
  <c r="I117" i="6"/>
  <c r="G117" i="6"/>
  <c r="I116" i="6"/>
  <c r="G116" i="6"/>
  <c r="I115" i="6"/>
  <c r="G115" i="6"/>
  <c r="I114" i="6"/>
  <c r="G114" i="6"/>
  <c r="I113" i="6"/>
  <c r="G113" i="6"/>
  <c r="I112" i="6"/>
  <c r="G112" i="6"/>
  <c r="I111" i="6"/>
  <c r="G111" i="6"/>
  <c r="I110" i="6"/>
  <c r="G110" i="6"/>
  <c r="I109" i="6"/>
  <c r="G109" i="6"/>
  <c r="I108" i="6"/>
  <c r="G108" i="6"/>
  <c r="I107" i="6"/>
  <c r="G107" i="6"/>
  <c r="I106" i="6"/>
  <c r="G106" i="6"/>
  <c r="I105" i="6"/>
  <c r="G105" i="6"/>
  <c r="I104" i="6"/>
  <c r="G104" i="6"/>
  <c r="I103" i="6"/>
  <c r="G103" i="6"/>
  <c r="I102" i="6"/>
  <c r="G102" i="6"/>
  <c r="I101" i="6"/>
  <c r="G101" i="6"/>
  <c r="I99" i="6"/>
  <c r="G99" i="6"/>
  <c r="I98" i="6"/>
  <c r="G98" i="6"/>
  <c r="I97" i="6"/>
  <c r="G97" i="6"/>
  <c r="I96" i="6"/>
  <c r="G96" i="6"/>
  <c r="I95" i="6"/>
  <c r="G95" i="6"/>
  <c r="I94" i="6"/>
  <c r="G94" i="6"/>
  <c r="I93" i="6"/>
  <c r="G93" i="6"/>
  <c r="I92" i="6"/>
  <c r="G92" i="6"/>
  <c r="I91" i="6"/>
  <c r="G91" i="6"/>
  <c r="I90" i="6"/>
  <c r="G90" i="6"/>
  <c r="I89" i="6"/>
  <c r="G89" i="6"/>
  <c r="I88" i="6"/>
  <c r="G88" i="6"/>
  <c r="I87" i="6"/>
  <c r="G87" i="6"/>
  <c r="I86" i="6"/>
  <c r="G86" i="6"/>
  <c r="I85" i="6"/>
  <c r="G85" i="6"/>
  <c r="I84" i="6"/>
  <c r="G84" i="6"/>
  <c r="I83" i="6"/>
  <c r="G83" i="6"/>
  <c r="I82" i="6"/>
  <c r="G82" i="6"/>
  <c r="I81" i="6"/>
  <c r="G81" i="6"/>
  <c r="I80" i="6"/>
  <c r="G80" i="6"/>
  <c r="I79" i="6"/>
  <c r="G79" i="6"/>
  <c r="I78" i="6"/>
  <c r="G78" i="6"/>
  <c r="I77" i="6"/>
  <c r="G77" i="6"/>
  <c r="I76" i="6"/>
  <c r="G76" i="6"/>
  <c r="I75" i="6"/>
  <c r="G75" i="6"/>
  <c r="I74" i="6"/>
  <c r="G74" i="6"/>
  <c r="I73" i="6"/>
  <c r="G73" i="6"/>
  <c r="I72" i="6"/>
  <c r="G72" i="6"/>
  <c r="I71" i="6"/>
  <c r="G71" i="6"/>
  <c r="I70" i="6"/>
  <c r="G70" i="6"/>
  <c r="I69" i="6"/>
  <c r="G69" i="6"/>
  <c r="I68" i="6"/>
  <c r="G68" i="6"/>
  <c r="I67" i="6"/>
  <c r="G67" i="6"/>
  <c r="I66" i="6"/>
  <c r="G66" i="6"/>
  <c r="I65" i="6"/>
  <c r="G65" i="6"/>
  <c r="I64" i="6"/>
  <c r="G64" i="6"/>
  <c r="I61" i="6"/>
  <c r="G61" i="6"/>
  <c r="I60" i="6"/>
  <c r="G60" i="6"/>
  <c r="I59" i="6"/>
  <c r="G59" i="6"/>
  <c r="I58" i="6"/>
  <c r="G58" i="6"/>
  <c r="I57" i="6"/>
  <c r="G57" i="6"/>
  <c r="I55" i="6"/>
  <c r="G55" i="6"/>
  <c r="I54" i="6"/>
  <c r="G54" i="6"/>
  <c r="I53" i="6"/>
  <c r="G53" i="6"/>
  <c r="I52" i="6"/>
  <c r="G52" i="6"/>
  <c r="I51" i="6"/>
  <c r="G51" i="6"/>
  <c r="I50" i="6"/>
  <c r="G50" i="6"/>
  <c r="I49" i="6"/>
  <c r="G49" i="6"/>
  <c r="I48" i="6"/>
  <c r="G48" i="6"/>
  <c r="I47" i="6"/>
  <c r="G47" i="6"/>
  <c r="I46" i="6"/>
  <c r="G46" i="6"/>
  <c r="I45" i="6"/>
  <c r="G45" i="6"/>
  <c r="I44" i="6"/>
  <c r="G44" i="6"/>
  <c r="I43" i="6"/>
  <c r="G43" i="6"/>
  <c r="I42" i="6"/>
  <c r="G42" i="6"/>
  <c r="I40" i="6"/>
  <c r="G40" i="6"/>
  <c r="I39" i="6"/>
  <c r="G39" i="6"/>
  <c r="I38" i="6"/>
  <c r="G38" i="6"/>
  <c r="I36" i="6"/>
  <c r="G36" i="6"/>
  <c r="I35" i="6"/>
  <c r="G35" i="6"/>
  <c r="I34" i="6"/>
  <c r="G34" i="6"/>
  <c r="I33" i="6"/>
  <c r="G33" i="6"/>
  <c r="I32" i="6"/>
  <c r="G32" i="6"/>
  <c r="I31" i="6"/>
  <c r="G31" i="6"/>
  <c r="I30" i="6"/>
  <c r="G30" i="6"/>
  <c r="I29" i="6"/>
  <c r="G29" i="6"/>
  <c r="I28" i="6"/>
  <c r="G28" i="6"/>
  <c r="I27" i="6"/>
  <c r="G27" i="6"/>
  <c r="I26" i="6"/>
  <c r="G26" i="6"/>
  <c r="I25" i="6"/>
  <c r="G25" i="6"/>
  <c r="I24" i="6"/>
  <c r="G24" i="6"/>
  <c r="I22" i="6"/>
  <c r="G22" i="6"/>
  <c r="I21" i="6"/>
  <c r="G21" i="6"/>
  <c r="I20" i="6"/>
  <c r="G20" i="6"/>
  <c r="I19" i="6"/>
  <c r="G19" i="6"/>
  <c r="I18" i="6"/>
  <c r="G18" i="6"/>
  <c r="I17" i="6"/>
  <c r="G17" i="6"/>
  <c r="I16" i="6"/>
  <c r="G16" i="6"/>
  <c r="I15" i="6"/>
  <c r="G15" i="6"/>
  <c r="H3" i="6" l="1"/>
  <c r="H5" i="6" s="1"/>
  <c r="D3" i="6"/>
  <c r="H4" i="6" l="1"/>
  <c r="H6" i="6" s="1"/>
  <c r="H7" i="6" s="1"/>
  <c r="H8" i="6" s="1"/>
  <c r="D5" i="6"/>
  <c r="D4" i="6"/>
  <c r="D6" i="6" l="1"/>
  <c r="D7" i="6" l="1"/>
  <c r="D8" i="6" l="1"/>
</calcChain>
</file>

<file path=xl/sharedStrings.xml><?xml version="1.0" encoding="utf-8"?>
<sst xmlns="http://schemas.openxmlformats.org/spreadsheetml/2006/main" count="3368" uniqueCount="1741">
  <si>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</si>
  <si>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</si>
  <si>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</si>
  <si>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</si>
  <si>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</si>
  <si>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</si>
  <si>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</si>
  <si>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</si>
  <si>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</si>
  <si>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</si>
  <si>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</si>
  <si>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</si>
  <si>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</si>
  <si>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</si>
  <si>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</si>
  <si>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</si>
  <si>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</si>
  <si>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</si>
  <si>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</si>
  <si>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</si>
  <si>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</si>
  <si>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</si>
  <si>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</si>
  <si>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</si>
  <si>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</si>
  <si>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</si>
  <si>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</si>
  <si>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</si>
  <si>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</si>
  <si>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T1</t>
  </si>
  <si>
    <t>1.1</t>
  </si>
  <si>
    <t>M01</t>
  </si>
  <si>
    <t>m</t>
  </si>
  <si>
    <t>CANALIZ.SUPERF.c/PVC RÍG.Ø40</t>
  </si>
  <si>
    <t>1.5</t>
  </si>
  <si>
    <t>Código</t>
  </si>
  <si>
    <t>Descripción de los trabajos</t>
  </si>
  <si>
    <t>LUMINARIA ESTANCA LED DE 1x600mm</t>
  </si>
  <si>
    <t>LUMINARIA ESTANCA LED DE 1x1200mm</t>
  </si>
  <si>
    <t>LUMINARIA ESTANCA LED DE 1x1500mm</t>
  </si>
  <si>
    <t>LUMINARIA ESTANCA LED DE 2x600mm</t>
  </si>
  <si>
    <t>LUMINARIA ESTANCA LED DE 2x1200mm</t>
  </si>
  <si>
    <t>SOPORTE AL MANTENIMIENTO DE IBT</t>
  </si>
  <si>
    <t>CANALIZ.SUPERF.c/PVC RÍG.Ø20</t>
  </si>
  <si>
    <t>CANALIZ.SUPERF.c/PVC RÍG.Ø25</t>
  </si>
  <si>
    <t>CANALIZ.SUPERF.c/PVC RÍG.Ø32</t>
  </si>
  <si>
    <t>CANALIZ.SUPERF.c/PVC RÍG.Ø50</t>
  </si>
  <si>
    <t>CANALIZ.SUPERF.c/PVC RÍG.Ø63</t>
  </si>
  <si>
    <t>CANALIZ.SUPERF.c/PVC RÍG.Ø75</t>
  </si>
  <si>
    <t>CANALIZ. SUPERF c/PVC RÍG.Ø110</t>
  </si>
  <si>
    <t>M0101</t>
  </si>
  <si>
    <t>TUBOS PLASTICOS</t>
  </si>
  <si>
    <t>TUBOS DE METALICOS</t>
  </si>
  <si>
    <t>M0102</t>
  </si>
  <si>
    <t>M010201</t>
  </si>
  <si>
    <t>1.1.1</t>
  </si>
  <si>
    <t>1.1.2</t>
  </si>
  <si>
    <t>1.1.3</t>
  </si>
  <si>
    <t>M0103</t>
  </si>
  <si>
    <t>BANDEJAS REJILLA</t>
  </si>
  <si>
    <t>1.1.4</t>
  </si>
  <si>
    <t>M0104</t>
  </si>
  <si>
    <t>BANDEJAS METALICAS</t>
  </si>
  <si>
    <t>M010101</t>
  </si>
  <si>
    <t>M010102</t>
  </si>
  <si>
    <t>M010103</t>
  </si>
  <si>
    <t>M010104</t>
  </si>
  <si>
    <t>M010105</t>
  </si>
  <si>
    <t>M010106</t>
  </si>
  <si>
    <t>M010107</t>
  </si>
  <si>
    <t>M010108</t>
  </si>
  <si>
    <t>M010202</t>
  </si>
  <si>
    <t>M010203</t>
  </si>
  <si>
    <t>M010204</t>
  </si>
  <si>
    <t>M010205</t>
  </si>
  <si>
    <t>M010206</t>
  </si>
  <si>
    <t>M010207</t>
  </si>
  <si>
    <t>M010208</t>
  </si>
  <si>
    <t>M010209</t>
  </si>
  <si>
    <t>M010210</t>
  </si>
  <si>
    <t>M010211</t>
  </si>
  <si>
    <t>M010212</t>
  </si>
  <si>
    <t>M010213</t>
  </si>
  <si>
    <t>M010301</t>
  </si>
  <si>
    <t>M010302</t>
  </si>
  <si>
    <t>M010303</t>
  </si>
  <si>
    <t>M010401</t>
  </si>
  <si>
    <t>M010402</t>
  </si>
  <si>
    <t>M010403</t>
  </si>
  <si>
    <t>M010404</t>
  </si>
  <si>
    <t>M010405</t>
  </si>
  <si>
    <t>M010406</t>
  </si>
  <si>
    <t>M010407</t>
  </si>
  <si>
    <t>M010408</t>
  </si>
  <si>
    <t>M010409</t>
  </si>
  <si>
    <t>M010410</t>
  </si>
  <si>
    <t>M010411</t>
  </si>
  <si>
    <t>M010412</t>
  </si>
  <si>
    <t>M010413</t>
  </si>
  <si>
    <t>M010414</t>
  </si>
  <si>
    <t>1.1.5</t>
  </si>
  <si>
    <t>M0105</t>
  </si>
  <si>
    <t>M010501</t>
  </si>
  <si>
    <t>BANDEJAS PLASTICAS</t>
  </si>
  <si>
    <t>BANDEJA PVC M1 CON TAPA 60x150mm.</t>
  </si>
  <si>
    <t>BANDEJA PVC M1 CON TAPA 100x100mm.</t>
  </si>
  <si>
    <t>BANDEJA PVC M1 CON TAPA 200x100mm.</t>
  </si>
  <si>
    <t>BANDEJA PVC M1 CON TAPA 300x100mm.</t>
  </si>
  <si>
    <t>BANDEJA PVC M1 CON TAPA 400x100mm.</t>
  </si>
  <si>
    <t>M010502</t>
  </si>
  <si>
    <t>M010503</t>
  </si>
  <si>
    <t>M010504</t>
  </si>
  <si>
    <t>M010505</t>
  </si>
  <si>
    <t>TUBO DE ACERO GALV. ENCHUFABLE M-16</t>
  </si>
  <si>
    <t>TUBO DE ACERO GALV. ENCHUFABLE M-20</t>
  </si>
  <si>
    <t>TUBO DE ACERO GALV. ENCHUFABLE M-25</t>
  </si>
  <si>
    <t>TUBO DE ACERO GALV. ENCHUFABLE M-32</t>
  </si>
  <si>
    <t>TUBO DE ACERO GALV. ENCHUFABLE M-40</t>
  </si>
  <si>
    <t>TUBO DE ACERO GALV. ENCHUFABLE M-50</t>
  </si>
  <si>
    <t>TUBO DE ACERO GALV. ENCHUFABLE M-63</t>
  </si>
  <si>
    <t>TUBO DE ACERO INOX. ENCHUFABLE M-20</t>
  </si>
  <si>
    <t>TUBO DE ACERO INOX. ENCHUFABLE M-25</t>
  </si>
  <si>
    <t>TUBO DE ACERO INOX. ENCHUFABLE M-32</t>
  </si>
  <si>
    <t>TUBO DE ACERO INOX. ENCHUFABLE M-40</t>
  </si>
  <si>
    <t>TUBO DE ACERO INOX. ENCHUFABLE M-50</t>
  </si>
  <si>
    <t>TUBO DE ACERO INOX. ENCHUFABLE M-63</t>
  </si>
  <si>
    <t>BANDEJA REJILLA 150X60 mm</t>
  </si>
  <si>
    <t>BANDEJA REJILLA 200X100 mm</t>
  </si>
  <si>
    <t>BANDEJA REJILLA 300X100 mm</t>
  </si>
  <si>
    <t>BAND. DE CH. CIEGAGLAV/COLOR 100X100 mm</t>
  </si>
  <si>
    <t>BAND. DE CH. CIEGAGLAV/COLOR 200X100 mm</t>
  </si>
  <si>
    <t>BAND. DE CH. CIEGAGLAV/COLOR 300X100 mm</t>
  </si>
  <si>
    <t>BAND. DE CH. CIEGAGLAV/COLOR 400X100 mm</t>
  </si>
  <si>
    <t>BAND. DE CH. PERFORADAGLAV/COLOR 100X100 mm</t>
  </si>
  <si>
    <t>BAND. DE CH. PERFORADAGLAV/COLOR 150X100 mm</t>
  </si>
  <si>
    <t>BAND. DE CH. PERFORADAGLAV/COLOR 200X100 mm</t>
  </si>
  <si>
    <t>BAND. DE CH. PERFORADAGLAV/COLOR 300X100 mm</t>
  </si>
  <si>
    <t>BAND. DE CH. PERFORADAGLAV/COLOR 400X100 mm</t>
  </si>
  <si>
    <t>BAND. DE ACERO INOXGLAV/COLOR 100X100 mm</t>
  </si>
  <si>
    <t>BAND. DE ACERO INOXGLAV/COLOR 150X100 mm</t>
  </si>
  <si>
    <t>BAND. DE ACERO INOXGLAV/COLOR 200X100 mm</t>
  </si>
  <si>
    <t>BAND. DE ACERO INOXGLAV/COLOR 300X100 mm</t>
  </si>
  <si>
    <t>BAND. DE ACERO INOXGLAV/COLOR 400X100 mm</t>
  </si>
  <si>
    <t>M02</t>
  </si>
  <si>
    <t>CANALIZACIONES</t>
  </si>
  <si>
    <t>M020201</t>
  </si>
  <si>
    <t>Partidas</t>
  </si>
  <si>
    <t>1.2</t>
  </si>
  <si>
    <t>SUSTITUCIÓN ALUMBRADO</t>
  </si>
  <si>
    <t>ALUMBRADO</t>
  </si>
  <si>
    <t>1.2.1</t>
  </si>
  <si>
    <t>TUBO LED 600 mm</t>
  </si>
  <si>
    <t>TUBO LED 1200 mm</t>
  </si>
  <si>
    <t>TUBO LED 1500 mm</t>
  </si>
  <si>
    <t xml:space="preserve">PROYECTOR EXTERIOR LED TIPO VIAL 50-75W </t>
  </si>
  <si>
    <t>DRIVER 1X1200 mm TUBO LED</t>
  </si>
  <si>
    <t>DRIVER 1X1500 mm TUBO LED</t>
  </si>
  <si>
    <t>DRIVER 2X1200 mm TUBO LED</t>
  </si>
  <si>
    <t>DRIVER 2X1500 mm TUBO LED</t>
  </si>
  <si>
    <t>GATEWAY</t>
  </si>
  <si>
    <t>WIRELESS ZIGBEE DONGLE</t>
  </si>
  <si>
    <t>LUMINARIA ESTANCA LED DE 2x1500mm</t>
  </si>
  <si>
    <t>LUMINARIA EMPOTRADA LED DE 1x1200 mm</t>
  </si>
  <si>
    <t>LUMINARIA EMPOTRADA LED DE 1x1500 mm</t>
  </si>
  <si>
    <t>LUMINARIA EMPOTRADA LED DE 2x1200 mm</t>
  </si>
  <si>
    <t>LUMINARIA EMPOTRADA LED DE 2x1500 mm</t>
  </si>
  <si>
    <t>PANTALLA EMPOTRADA LED 600x600 mm</t>
  </si>
  <si>
    <t>BLOQUE AUTONOMO DE EMERGENCIA LED AUTOTEST</t>
  </si>
  <si>
    <t>PROYECTOR LED 30W</t>
  </si>
  <si>
    <t>PROYECTOR FAROLA LED 40W</t>
  </si>
  <si>
    <t>PROYECTOR FAROLA LED 80W</t>
  </si>
  <si>
    <t>PROYECTOR FAROLA LED 100W</t>
  </si>
  <si>
    <t>M010109</t>
  </si>
  <si>
    <t>M010110</t>
  </si>
  <si>
    <t>M010111</t>
  </si>
  <si>
    <t>M010112</t>
  </si>
  <si>
    <t>M010113</t>
  </si>
  <si>
    <t>M010114</t>
  </si>
  <si>
    <t>M010115</t>
  </si>
  <si>
    <t>M010116</t>
  </si>
  <si>
    <t>M010117</t>
  </si>
  <si>
    <t>M010118</t>
  </si>
  <si>
    <t>M010119</t>
  </si>
  <si>
    <t>M010120</t>
  </si>
  <si>
    <t>M010121</t>
  </si>
  <si>
    <t>M010122</t>
  </si>
  <si>
    <t>M010123</t>
  </si>
  <si>
    <t>M010124</t>
  </si>
  <si>
    <t>M010125</t>
  </si>
  <si>
    <t>M010126</t>
  </si>
  <si>
    <t>M010127</t>
  </si>
  <si>
    <t>M010128</t>
  </si>
  <si>
    <t>M010129</t>
  </si>
  <si>
    <t>M010130</t>
  </si>
  <si>
    <t>M010131</t>
  </si>
  <si>
    <t>M010132</t>
  </si>
  <si>
    <t>M010133</t>
  </si>
  <si>
    <t>M010134</t>
  </si>
  <si>
    <t>M010135</t>
  </si>
  <si>
    <t>M010136</t>
  </si>
  <si>
    <t>ud</t>
  </si>
  <si>
    <t xml:space="preserve">TUBO LED 8-35W L70B10 ≥50000 horas </t>
  </si>
  <si>
    <t xml:space="preserve">TUBO LED 7-25W L70B10 ≥75000 horas </t>
  </si>
  <si>
    <t>LUMIN. INDUSTRIAL LED TIPO CAMPANA 30-89 W</t>
  </si>
  <si>
    <t>LUMIN. INDUSTRIAL LED TIPO CAMPANA 90-150 W</t>
  </si>
  <si>
    <t>LUMIN. INDUSTRIAL LED TIPO PROYECTOR 100-180W</t>
  </si>
  <si>
    <t>LUMINARIA LED PLACA HOMOLOGADA SUSPENDIDA/ADOSADA</t>
  </si>
  <si>
    <t>LUMINARIA LED PLACA HOMOLOGADA PARED</t>
  </si>
  <si>
    <t>FOCO/APLIQUE MODULAR LED ILUMINACIÓN PÓRTICO</t>
  </si>
  <si>
    <t>CONECTOR RÁPIDO MACHO-HEMBRA ESTANCO</t>
  </si>
  <si>
    <t xml:space="preserv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</si>
  <si>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Ø20mm,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</si>
  <si>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Ø25mm,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</si>
  <si>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Ø32mm,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</si>
  <si>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Ø40mm,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</si>
  <si>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Ø50mm,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</si>
  <si>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Ø63mm,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</si>
  <si>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Ø75mm,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</si>
  <si>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Ø110mm,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</si>
  <si>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M-16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</si>
  <si>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M-20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</si>
  <si>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M-25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</si>
  <si>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M-32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</si>
  <si>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M-40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</si>
  <si>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M-50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</si>
  <si>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M-63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</si>
  <si>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M-20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</si>
  <si>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M-25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</si>
  <si>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M-32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</si>
  <si>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M-40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</si>
  <si>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M-50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</si>
  <si>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M-63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</si>
  <si>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suelo/pared/techo/bóveda de bandeja rejiband o similar aprobada de dimensiones 150x60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</si>
  <si>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suelo/pared/techo/bóveda de bandeja rejiband o similar aprobada de dimensiones 200x100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</si>
  <si>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suelo/pared/techo/bóveda de bandeja rejiband o similar aprobada de dimensiones 300x100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</si>
  <si>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ciega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</si>
  <si>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ciega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</si>
  <si>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ciega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</si>
  <si>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ciega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</si>
  <si>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</si>
  <si>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150x100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</si>
  <si>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</si>
  <si>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</si>
  <si>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</si>
  <si>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100x100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</si>
  <si>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150x100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</si>
  <si>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200x100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</si>
  <si>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300x100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</si>
  <si>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400x100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</si>
  <si>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60x150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</si>
  <si>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100x200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</si>
  <si>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100x300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</si>
  <si>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100x400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</si>
  <si>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100x500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</si>
  <si>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tubo LED de 600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8-15 W.
- Medidas: 600mm.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</si>
  <si>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tubo LED de 1200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1200mm.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</si>
  <si>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tubo LED de 1500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1500mm.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</si>
  <si>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8 a 35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≥50000 horas, 24 horas de trabajo 365 días.
-  IRC&gt;80.
- UGR&lt;20.
- Temperatura de color 4000K.
- Tubos con fuente integrada (directos a red).
- Marcado CE,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</si>
  <si>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7 a 25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≥75000 horas, 24 horas de trabajo 365 días.
-  IRC&gt;80.
- UGR&lt;20.
- Temperatura de color 4000K.
- Tubos con fuente integrada (directos a red).
- Marcado CE,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</si>
  <si>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30 a 89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</si>
  <si>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90 a 150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</si>
  <si>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con tecnología LED tipo proyector, con las siguientes características:
-Potencia. de 100 a 180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IRC&gt;70.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</si>
  <si>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50 a 75 W.
- Medidas: Ø42-60mm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</si>
  <si>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76 a 150 W.
- Medidas: Ø65mm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</si>
  <si>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driver para tubo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</si>
  <si>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driver para tubo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</si>
  <si>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driver para 2 tubos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</si>
  <si>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driver para 2 tubos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</si>
  <si>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Gateway para tubo LED, marca compatible con el sistema instalado (según las condiciones del PPT) y compatible con la fuente de alimentación instalada.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</si>
  <si>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wireless para tubo LED, marca compatible con el sistema instalado (según las condiciones del PPT) y compatible con la fuente de alimentación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</si>
  <si>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</si>
  <si>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pared.
 -Potencia. 9-25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1000-2400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</si>
  <si>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conector estanco de 3 polos (L,N,T.T.) homologado por MdM formado por 1 entrada y 3 salidas para conexiones en líneas de alimentación a las luminarias, con las siguientes características:
- Sistema de conexión macho-hembra, codificado mecánicamente para evitar conexiones erróneas (incluido conector aéreo hembra, 3 conectores aéreo macho y derivador en H).
- Cableado de 2 metros de longitud confeccionado con cable manguera RZ1 0,6/1 kV CPR Cca libre de halógenos de sección 3G1,5mm2 para alimentación a luminarias.
- Grado de protección: IP≥65.
- Compatibles con conductores de sección desde 1,5 hasta 6 mm2 
- Marcado CE, certificado ENEC, certificado RoHS, normativas vigentes, certificado de homologación por parte de MdM.
- Incluido replanteo, pequeño material y accesorios.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</si>
  <si>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foco/aplique modular LED para alumbrado de pórtico en accesos a estación, con las siguientes características:
-Potencia. 30-50 W.
- Materiales no metálicos que sean: no propagador de la llama, 0% contenido en halógenos, baja emisión de humos, baja acidez de humos, características antiestáticas repelentes de polvo.
- Materiales. Aluminio y policarbonato.
- Protección IP. IP≥65.
- Protección IK. IK≥09.
- Eficiencia lumínica &gt;132 lm/W.
- Rendimiento del flujo luminoso. L80B10 ≥50000 horas.
-  IRC&gt;70.
- Temperatura de color 4000K.
-Fuente de alimentación incluida.
- Marcado CE, certificado RoHS, normativas vigentes.
- Incluido replanteo, pequeño material, accesorios para anclaje y cableado para conexionado a cuadro de cancelas.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</si>
  <si>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1x600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</si>
  <si>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</si>
  <si>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</si>
  <si>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2x600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</si>
  <si>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</si>
  <si>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</si>
  <si>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</si>
  <si>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</si>
  <si>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</si>
  <si>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</si>
  <si>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pantalla de luminarias empotrada LED, en sustitución de las existentes o de nueva instalación. Incluye retirada de las actuales conexionado y adecuación de canalizaciones adyacentes, c/pp de medios auxiliares necesarios para su correcta ejecución.
Tendrá las siguientes características:
-Potencia. 40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</si>
  <si>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ZEMPER DIANA FLAT LED AUTOTEST Ref. LDF 3500X (o característica similar o superior), con IP-44 con tecnología led, luminancia de 500 lúmenes, 1 hora de autonomía, autotest y preplaca. Incluido desmontaje de luminaria existente,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</si>
  <si>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 LED. Incluida p.p. de conexionado, fijación y acabajo, así como cualquier elemento, material o accesorio necesario para su realización.
Las características de la Luminaria serán las siguientes:
-Potencia. 30 W.
- Medidas: 202x203x36mm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</si>
  <si>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 LED para farolas inferiores a 6m. Incluida p.p. de conexionado, fijación y acabajo, así como cualquier elemento, material o accesorio necesario para su realización.
Las características de la Luminaria serán las siguientes:
-Potencia. 40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</si>
  <si>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 LED para farolas entre 6 y 20m. Incluida p.p. de conexionado, fijación y acabajo, así como cualquier elemento, material o accesorio necesario para su realización.
Las características de la Luminaria serán las siguientes:
-Potencia. 80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</si>
  <si>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 LED para farolas superiores a 20m. Incluida p.p. de conexionado, fijación y acabajo, así como cualquier elemento, material o accesorio necesario para su realización.
Las características de la Luminaria serán las siguientes:
-Potencia. 100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</si>
  <si>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REPOSICION/ REPARACION DE LUMINARIAS</t>
  </si>
  <si>
    <t>1.2.2</t>
  </si>
  <si>
    <t>M01+B63:B94</t>
  </si>
  <si>
    <t>M0201</t>
  </si>
  <si>
    <t>M020101</t>
  </si>
  <si>
    <t>M020102</t>
  </si>
  <si>
    <t>M020103</t>
  </si>
  <si>
    <t>M020104</t>
  </si>
  <si>
    <t>M020105</t>
  </si>
  <si>
    <t>M020106</t>
  </si>
  <si>
    <t>M020107</t>
  </si>
  <si>
    <t>M020108</t>
  </si>
  <si>
    <t>M020109</t>
  </si>
  <si>
    <t>M020110</t>
  </si>
  <si>
    <t>M020111</t>
  </si>
  <si>
    <t>M020112</t>
  </si>
  <si>
    <t>M020113</t>
  </si>
  <si>
    <t>M020114</t>
  </si>
  <si>
    <t>M020115</t>
  </si>
  <si>
    <t>M020116</t>
  </si>
  <si>
    <t>M020117</t>
  </si>
  <si>
    <t>M020118</t>
  </si>
  <si>
    <t>M020119</t>
  </si>
  <si>
    <t>M020120</t>
  </si>
  <si>
    <t>M020121</t>
  </si>
  <si>
    <t>M020122</t>
  </si>
  <si>
    <t>M020123</t>
  </si>
  <si>
    <t>M020124</t>
  </si>
  <si>
    <t>M020125</t>
  </si>
  <si>
    <t>M020126</t>
  </si>
  <si>
    <t>M020127</t>
  </si>
  <si>
    <t>M020128</t>
  </si>
  <si>
    <t>M020129</t>
  </si>
  <si>
    <t>M020130</t>
  </si>
  <si>
    <t>M020131</t>
  </si>
  <si>
    <t>M020132</t>
  </si>
  <si>
    <t>M020133</t>
  </si>
  <si>
    <t>M020134</t>
  </si>
  <si>
    <t>M020135</t>
  </si>
  <si>
    <t>M020136</t>
  </si>
  <si>
    <t>M0202</t>
  </si>
  <si>
    <t>RECABLEADO DE LUMINARIA DE 1x600 mm</t>
  </si>
  <si>
    <t>RECABLEADO DE LUMINARIA DE 1x1200 mm</t>
  </si>
  <si>
    <t>RECABLEADO DE LUMINARIA DE 1x1500 mm</t>
  </si>
  <si>
    <t>RECABLEADO DE LUMINARIA DE 2x600 mm</t>
  </si>
  <si>
    <t>RECABLEADO DE LUMINARIA DE 2x1200 mm</t>
  </si>
  <si>
    <t>RECABLEADO DE LUMINARIA DE 2x1500 mm</t>
  </si>
  <si>
    <t>PUNTO LUZ SUPERFICIE</t>
  </si>
  <si>
    <t>LATERAL LUMINARIA IESA DE 600 mm</t>
  </si>
  <si>
    <t>LATERAL LUMINARIA IESA DE 1200 mm</t>
  </si>
  <si>
    <t>LATERAL LUMINARIA IESA DE 1500 mm</t>
  </si>
  <si>
    <t>TAPA PORTA EQUIPO IESA</t>
  </si>
  <si>
    <t>SUJECION DE LUMINARIAS EMPOTRADA</t>
  </si>
  <si>
    <t>ESTRUCTURA PORTANTE MODULAR TIPO SUSPENDIDA</t>
  </si>
  <si>
    <t>ESTRUCTURA PORTANTE MODULAR TIPO ADOSADA</t>
  </si>
  <si>
    <t>ESTRUCTURA PORTANTE MODULAR TIPO PARED</t>
  </si>
  <si>
    <t>KIT ENVOLVENTE IP65 - PARA EMERGENCIA</t>
  </si>
  <si>
    <t>CONJUNTO ACCESORIO PARA EMPOTRAR EMERGENCIA</t>
  </si>
  <si>
    <t>COLUMNA PARA SOPORTE DE LUMINARIA EXTERIOR</t>
  </si>
  <si>
    <t>M020202</t>
  </si>
  <si>
    <t>M020203</t>
  </si>
  <si>
    <t>M020204</t>
  </si>
  <si>
    <t>M020205</t>
  </si>
  <si>
    <t>M020206</t>
  </si>
  <si>
    <t>M020207</t>
  </si>
  <si>
    <t>M020208</t>
  </si>
  <si>
    <t>M020209</t>
  </si>
  <si>
    <t>M020210</t>
  </si>
  <si>
    <t>M020211</t>
  </si>
  <si>
    <t>M020212</t>
  </si>
  <si>
    <t>M020213</t>
  </si>
  <si>
    <t>M020214</t>
  </si>
  <si>
    <t>M020215</t>
  </si>
  <si>
    <t>M020216</t>
  </si>
  <si>
    <t>M020217</t>
  </si>
  <si>
    <t>M020218</t>
  </si>
  <si>
    <t>M020219</t>
  </si>
  <si>
    <t>CAJA DERIVACIÓN Y PROTECCIÓN LUMINARIA</t>
  </si>
  <si>
    <t>Suministro y cableado de luminaria de 1x600mm,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</si>
  <si>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1x1200mm,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</si>
  <si>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1x1500mm,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</si>
  <si>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2x600mm,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</si>
  <si>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2x1200mm,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</si>
  <si>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2x1500mm,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</si>
  <si>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Punto de luz sencillo mediante interruptor unipolar realizado con tubo corrugado libre de halógenos de M 20/gp5 y conductores de cobre libres de halógenos de 1,5 mm2, y aislamiento RZ1-k (AS)., incluyendo caja de registro y accesorios.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</si>
  <si>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caja de conexión, derivación y protección para luminaria de alumbrado público tanto para dentro de báculos/columnas como para instalación sobre fachada.
-Material. Policarbonato RAL 7035, aislante clase térmica A según UNE EN 21035, o equivalente, y autoextinguible a 960ºC según UNE EN 60695-2-11, o equivalente. Libre de halógenos.
- Doble aislamiento.
- Protección IP. IP≥54.
- Protección IK. IK≥08.
- Para uso con fusibles cilíndricos de 10x38mm.
- Tensión de trabajo 230/400V.
- Intensidad: 0,5A-32A.
- Marcado CE, certificado RoHS, y según normativa vigente.
- Incluido replanteo, pequeño material y accesorios para anclaje y conexionado.
- Incluido cualquier tipo de equipo auxiliar necesario para trabajos en altur.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</si>
  <si>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lateral pantalla IESA de 600 mm,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</si>
  <si>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lateral pantalla IESA de 1200 mm,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</si>
  <si>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lateral pantalla IESA de 1500 mm,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</si>
  <si>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tapa porta equipos IESA,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</si>
  <si>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fijación o sustentación de luminaria empotrada, tanto en falso techo como en pared,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</si>
  <si>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Incluidos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</si>
  <si>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KIT envolvente luminaria ZEMPER DIANA FLAT LED AUTOTEST, con Ref. APE0065 (o característica similar o superior compatible).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</si>
  <si>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conjunto de accesorios para empotrar luminarias de emergencia tipo ZEMPER DIANA FLAT LED AUTOTEST, en cualquier superficie.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</si>
  <si>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columna para soporte de luminaria exterior tipo proyector con las siguientes características:
- Alturas comprendidas entre 5 y 14 metros.
- Material. Tubos de acero al carbono de calidad como mínimo S-235-JR y galvanizados en caliente según UNE EN 1461, o equivalente. Posibilidad de acabado con pintura poliuretano.
- Posibilidad de incorporar brazos a diferentes alturas.
- Cumplimiento UNE EN 40-5,o equivalente, Columnas y báculos de alumbrado, parte 5 requisitos para las columnas y báculos de alumbrado de acero.
- Marcado CE.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</si>
  <si>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CUADROS ELÉCTRICOS Y APARAMENTA</t>
  </si>
  <si>
    <t>CUADROS SECUNDARIOS</t>
  </si>
  <si>
    <t>1.3</t>
  </si>
  <si>
    <t>1.3.1</t>
  </si>
  <si>
    <t>M03</t>
  </si>
  <si>
    <t>M0301</t>
  </si>
  <si>
    <t>CUADRO SECUNDARIO PARA CUARTOS TÉCNICOS</t>
  </si>
  <si>
    <t>CUADRO SECUNDARIO PARA CUARTOS NO TÉCNICOS</t>
  </si>
  <si>
    <t>M030101</t>
  </si>
  <si>
    <t>M030102</t>
  </si>
  <si>
    <t>M030103</t>
  </si>
  <si>
    <t>M030104</t>
  </si>
  <si>
    <t>M030105</t>
  </si>
  <si>
    <t>M030106</t>
  </si>
  <si>
    <t>M030107</t>
  </si>
  <si>
    <t>M030108</t>
  </si>
  <si>
    <t>M030109</t>
  </si>
  <si>
    <t>M030110</t>
  </si>
  <si>
    <t>M030111</t>
  </si>
  <si>
    <t>M030112</t>
  </si>
  <si>
    <t>M030113</t>
  </si>
  <si>
    <t>M030114</t>
  </si>
  <si>
    <t>M030115</t>
  </si>
  <si>
    <t>M030116</t>
  </si>
  <si>
    <t>M030117</t>
  </si>
  <si>
    <t>M030118</t>
  </si>
  <si>
    <t>M030119</t>
  </si>
  <si>
    <t>MINICOFRET ESTANCO KAEDRA - 1 FILA 2 MODULOS</t>
  </si>
  <si>
    <t>MINICOFRET ESTANCO KAEDRA - 1 FILA 6 MODULOS</t>
  </si>
  <si>
    <t>MINICOFRET ESTANCO KAEDRA - 1 FILA 12 MODULOS</t>
  </si>
  <si>
    <t>COFRET ESTANCO KAEDRA - 2 FILAS 24 MODULOS</t>
  </si>
  <si>
    <t>COFRET ESTANCO KAEDRA - 2 FILAS 36 MODULOS</t>
  </si>
  <si>
    <t>COFRET ESTANCO KAEDRA - 3 FILAS 54 MODULOS</t>
  </si>
  <si>
    <t>COFRET ESTANCO KAEDRA - 4 FILAS 72 MODULOS</t>
  </si>
  <si>
    <t>Suministro e instalacion de cuadro secundario de distribución en Cuartos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</si>
  <si>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cuadro secundario de distribución en Cuartos no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</si>
  <si>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mini cofre mini Pragma con puerta transparente de 1 FILA  para 2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</si>
  <si>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mini cofre mini Pragma con puerta transparente de 1 FILA  para 6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</si>
  <si>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mini cofre mini Pragma con puerta transparente de 1 FILA  para 12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</si>
  <si>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cofre mini Pragma con puerta transparente de 2 FILA  para 24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</si>
  <si>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cofre mini Pragma con puerta transparente de 2 FILA  para 36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</si>
  <si>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cofre mini Pragma con puerta transparente de 3 FILA  para 54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</si>
  <si>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cofre mini Pragma con puerta transparente de 4 FILA  para 72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</si>
  <si>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maneta para puerta de cuadro Prisma.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</si>
  <si>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100mm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</si>
  <si>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150mm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</si>
  <si>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200mm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</si>
  <si>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250mm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</si>
  <si>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300mm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</si>
  <si>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de aparamentea modular 150mm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</si>
  <si>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transparente de 650mm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</si>
  <si>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transparente de 400mm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</si>
  <si>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transparente de 800mm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</si>
  <si>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1.3.2</t>
  </si>
  <si>
    <t>M0302</t>
  </si>
  <si>
    <t>M030201</t>
  </si>
  <si>
    <t>M030202</t>
  </si>
  <si>
    <t>M030203</t>
  </si>
  <si>
    <t>M030204</t>
  </si>
  <si>
    <t>M030205</t>
  </si>
  <si>
    <t>M030206</t>
  </si>
  <si>
    <t>M030207</t>
  </si>
  <si>
    <t>M030208</t>
  </si>
  <si>
    <t>M030209</t>
  </si>
  <si>
    <t>M030210</t>
  </si>
  <si>
    <t>M030211</t>
  </si>
  <si>
    <t>M030212</t>
  </si>
  <si>
    <t>M030213</t>
  </si>
  <si>
    <t>M030214</t>
  </si>
  <si>
    <t>M030215</t>
  </si>
  <si>
    <t>M030216</t>
  </si>
  <si>
    <t>M030217</t>
  </si>
  <si>
    <t>M030218</t>
  </si>
  <si>
    <t>M030219</t>
  </si>
  <si>
    <t>M030220</t>
  </si>
  <si>
    <t>M030221</t>
  </si>
  <si>
    <t>M030222</t>
  </si>
  <si>
    <t>M030223</t>
  </si>
  <si>
    <t>M030224</t>
  </si>
  <si>
    <t>M030225</t>
  </si>
  <si>
    <t>M030226</t>
  </si>
  <si>
    <t>M030227</t>
  </si>
  <si>
    <t>M030228</t>
  </si>
  <si>
    <t>M030229</t>
  </si>
  <si>
    <t>M030230</t>
  </si>
  <si>
    <t>M030231</t>
  </si>
  <si>
    <t>M030232</t>
  </si>
  <si>
    <t>M030233</t>
  </si>
  <si>
    <t>M030234</t>
  </si>
  <si>
    <t>M030235</t>
  </si>
  <si>
    <t>M030236</t>
  </si>
  <si>
    <t>M030237</t>
  </si>
  <si>
    <t>M030238</t>
  </si>
  <si>
    <t>M030239</t>
  </si>
  <si>
    <t>M030240</t>
  </si>
  <si>
    <t>M030241</t>
  </si>
  <si>
    <t>M030242</t>
  </si>
  <si>
    <t>M030243</t>
  </si>
  <si>
    <t>M030244</t>
  </si>
  <si>
    <t>M030245</t>
  </si>
  <si>
    <t>M030246</t>
  </si>
  <si>
    <t>M030247</t>
  </si>
  <si>
    <t>M030248</t>
  </si>
  <si>
    <t>M030249</t>
  </si>
  <si>
    <t>M030250</t>
  </si>
  <si>
    <t>M030251</t>
  </si>
  <si>
    <t>M030252</t>
  </si>
  <si>
    <t>M030253</t>
  </si>
  <si>
    <t>M030254</t>
  </si>
  <si>
    <t>M030255</t>
  </si>
  <si>
    <t>M030256</t>
  </si>
  <si>
    <t>M030257</t>
  </si>
  <si>
    <t>M030258</t>
  </si>
  <si>
    <t>M030259</t>
  </si>
  <si>
    <t>M030260</t>
  </si>
  <si>
    <t>M030261</t>
  </si>
  <si>
    <t>M030262</t>
  </si>
  <si>
    <t>M030263</t>
  </si>
  <si>
    <t>M030264</t>
  </si>
  <si>
    <t>M030265</t>
  </si>
  <si>
    <t>M030266</t>
  </si>
  <si>
    <t>Suministro e instalación de interruptor automático magnetotérmico iC60N, de 2x6A,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</si>
  <si>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2x10A,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</si>
  <si>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2x16A,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</si>
  <si>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2x20A,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</si>
  <si>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2x25A,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</si>
  <si>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2x32A,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</si>
  <si>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2x40A,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</si>
  <si>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2x50A,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</si>
  <si>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2x63A,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</si>
  <si>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4x16A,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</si>
  <si>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4x20A,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</si>
  <si>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4x25A,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</si>
  <si>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4x32A,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</si>
  <si>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4x40A,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</si>
  <si>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4x50A,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</si>
  <si>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4x63A,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</si>
  <si>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</si>
  <si>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2x10A,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</si>
  <si>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2x16A,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</si>
  <si>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2x20A,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</si>
  <si>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2x25A,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</si>
  <si>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2x32A,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</si>
  <si>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2x40A,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</si>
  <si>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2x50A,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</si>
  <si>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2x63A,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</si>
  <si>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4x16A,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</si>
  <si>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4x20A,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</si>
  <si>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4x25A,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</si>
  <si>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4x32A,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</si>
  <si>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4x40A,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</si>
  <si>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4x50A,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</si>
  <si>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4x63A,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</si>
  <si>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2x16A,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</si>
  <si>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2x32A,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</si>
  <si>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2x63A,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</si>
  <si>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4x16A,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</si>
  <si>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4x32A,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</si>
  <si>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4x63A,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</si>
  <si>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2x16A,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</si>
  <si>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2x32A,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</si>
  <si>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2x63A,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</si>
  <si>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4x16A,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</si>
  <si>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4x32A,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</si>
  <si>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4x63A,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</si>
  <si>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2x80A,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</si>
  <si>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4x80A,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</si>
  <si>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4x100A,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</si>
  <si>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4x125A,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</si>
  <si>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2x80A,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</si>
  <si>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4x80A,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</si>
  <si>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4x100A,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</si>
  <si>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4x125A,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</si>
  <si>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4x50A,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</si>
  <si>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4x63A,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</si>
  <si>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4x80A,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</si>
  <si>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4x100A,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</si>
  <si>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4x125A,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</si>
  <si>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4x80A,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</si>
  <si>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4x100A,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</si>
  <si>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4x125A,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</si>
  <si>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NG125L, de 4x50A,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</si>
  <si>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NG125L, de 4x63A,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</si>
  <si>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caja moldeada 4X100 Amp NSX100N TMD100D 4P4R.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</si>
  <si>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caja moldeada 4X125 Amp NSX100N TMD100D 4P4R.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</si>
  <si>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caja moldeada 4X160 Amp NSX100N TMD100D 4P4R.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</si>
  <si>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caja moldeada 4X250 Amp NSX100N TMD100D 4P4R.
Incluso parte proporcional de medios auxiliares, pequeño material y accesorios.
 Incluido desmontaje del elemento antiguo y retirada a vertedero autorizado.
Totalmente terminado, probado según proyecto constructivo e indicaciones de la Dirección Facultativa.</t>
  </si>
  <si>
    <t>INTERRUPTOR AUTOMÁTICO</t>
  </si>
  <si>
    <t>M0303</t>
  </si>
  <si>
    <t>INTERRUPTOR DIFERENCIAL</t>
  </si>
  <si>
    <t>1.3.3</t>
  </si>
  <si>
    <t>Suministro e instalación de interruptor diferencial ID clase A de sensibilidad 30 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</si>
  <si>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</si>
  <si>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</si>
  <si>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</si>
  <si>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</si>
  <si>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</si>
  <si>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</si>
  <si>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</si>
  <si>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</si>
  <si>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</si>
  <si>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</si>
  <si>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</si>
  <si>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2x40A.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</si>
  <si>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</si>
  <si>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</si>
  <si>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4x40A.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</si>
  <si>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</si>
  <si>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</si>
  <si>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4x100A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</si>
  <si>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</si>
  <si>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2x63A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</si>
  <si>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2x100A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</si>
  <si>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</si>
  <si>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</si>
  <si>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4x100A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</si>
  <si>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M0304</t>
  </si>
  <si>
    <t>M030301</t>
  </si>
  <si>
    <t>M030302</t>
  </si>
  <si>
    <t>M030303</t>
  </si>
  <si>
    <t>M030304</t>
  </si>
  <si>
    <t>M030305</t>
  </si>
  <si>
    <t>M030306</t>
  </si>
  <si>
    <t>M030307</t>
  </si>
  <si>
    <t>M030308</t>
  </si>
  <si>
    <t>M030309</t>
  </si>
  <si>
    <t>M030310</t>
  </si>
  <si>
    <t>M030311</t>
  </si>
  <si>
    <t>M030312</t>
  </si>
  <si>
    <t>M030313</t>
  </si>
  <si>
    <t>M030314</t>
  </si>
  <si>
    <t>M030315</t>
  </si>
  <si>
    <t>M030316</t>
  </si>
  <si>
    <t>M030317</t>
  </si>
  <si>
    <t>M030318</t>
  </si>
  <si>
    <t>M030319</t>
  </si>
  <si>
    <t>M030320</t>
  </si>
  <si>
    <t>M030321</t>
  </si>
  <si>
    <t>M030322</t>
  </si>
  <si>
    <t>M030323</t>
  </si>
  <si>
    <t>M030324</t>
  </si>
  <si>
    <t>M030325</t>
  </si>
  <si>
    <t>1.3.4</t>
  </si>
  <si>
    <t>M030401</t>
  </si>
  <si>
    <t>INTER. AUTOMÁTICO DIFERENCIAL ICV40 e ICV40N</t>
  </si>
  <si>
    <t>M030402</t>
  </si>
  <si>
    <t>M030403</t>
  </si>
  <si>
    <t>M030404</t>
  </si>
  <si>
    <t>M030405</t>
  </si>
  <si>
    <t>M030406</t>
  </si>
  <si>
    <t>M030407</t>
  </si>
  <si>
    <t>M030408</t>
  </si>
  <si>
    <t>M030409</t>
  </si>
  <si>
    <t>M030410</t>
  </si>
  <si>
    <t>M030411</t>
  </si>
  <si>
    <t>M030412</t>
  </si>
  <si>
    <t>M030413</t>
  </si>
  <si>
    <t>M030414</t>
  </si>
  <si>
    <t>M030415</t>
  </si>
  <si>
    <t>M030416</t>
  </si>
  <si>
    <t>Suministro e instalación de interruptor automático diferencial de sensibilidad 30mA , 2x10A,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</si>
  <si>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2x16A,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</si>
  <si>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2x25A,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</si>
  <si>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2x10A,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</si>
  <si>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2x16A,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</si>
  <si>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2x25A,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</si>
  <si>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2x10A,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</si>
  <si>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2x16A,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</si>
  <si>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2x25A,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</si>
  <si>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2x32A,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</si>
  <si>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2x40A,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</si>
  <si>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2x10A,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</si>
  <si>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2x16A,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</si>
  <si>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2x25A,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</si>
  <si>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2x32A,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</si>
  <si>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2x40A,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</si>
  <si>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M0305</t>
  </si>
  <si>
    <t>BLOQUE DIFERENCIAL VIGI</t>
  </si>
  <si>
    <t>1.3.5</t>
  </si>
  <si>
    <t>Suministro e instalación de bloque diferencial Vigi iC60 clase A de sensibilidad 30mA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</si>
  <si>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</si>
  <si>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</si>
  <si>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</si>
  <si>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2x25A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</si>
  <si>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</si>
  <si>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2x63A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</si>
  <si>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</si>
  <si>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</si>
  <si>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</si>
  <si>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</si>
  <si>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</si>
  <si>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</si>
  <si>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</si>
  <si>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SELECTIVO,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</si>
  <si>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SELECTIVO,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</si>
  <si>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SELECTIVO, 2x63A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</si>
  <si>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SELECTIVO,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</si>
  <si>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</si>
  <si>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2x40A.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</si>
  <si>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</si>
  <si>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4x40A.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</si>
  <si>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2x25A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</si>
  <si>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</si>
  <si>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4x25A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</si>
  <si>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</si>
  <si>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</si>
  <si>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2x40A.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</si>
  <si>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</si>
  <si>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4x40A.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</si>
  <si>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2x25A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</si>
  <si>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</si>
  <si>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4x25A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</si>
  <si>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</si>
  <si>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DPNc clase A de sensibilidad 300mA SELECTIVO,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</si>
  <si>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DPNc clase A de sensibilidad 300mA SELECTIVO,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</si>
  <si>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NG125 300mA Clase A de 4x63A inst.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</si>
  <si>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NG125 Clase A de 4x63A I/S/R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</si>
  <si>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NG125 300mA Clase A de 4x125A inst.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</si>
  <si>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NG125 Clase A de 4x125A I/S/R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</si>
  <si>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C120 de 4x125 300mA MA A inst.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</si>
  <si>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VigiC120 de 4x125 300mA MA SI inst.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</si>
  <si>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C120 de 4x125 (s) 300mA MA A Selectivo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</si>
  <si>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C120 de 4x125 (s) 300mA MA SI Selectivo y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</si>
  <si>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M030501</t>
  </si>
  <si>
    <t>M030502</t>
  </si>
  <si>
    <t>M030503</t>
  </si>
  <si>
    <t>M030504</t>
  </si>
  <si>
    <t>M030505</t>
  </si>
  <si>
    <t>M030506</t>
  </si>
  <si>
    <t>M030507</t>
  </si>
  <si>
    <t>M030508</t>
  </si>
  <si>
    <t>M030509</t>
  </si>
  <si>
    <t>M030510</t>
  </si>
  <si>
    <t>M030511</t>
  </si>
  <si>
    <t>M030512</t>
  </si>
  <si>
    <t>M030513</t>
  </si>
  <si>
    <t>M030514</t>
  </si>
  <si>
    <t>M030515</t>
  </si>
  <si>
    <t>M030516</t>
  </si>
  <si>
    <t>M030517</t>
  </si>
  <si>
    <t>M030518</t>
  </si>
  <si>
    <t>M030519</t>
  </si>
  <si>
    <t>M030520</t>
  </si>
  <si>
    <t>M030521</t>
  </si>
  <si>
    <t>M030522</t>
  </si>
  <si>
    <t>M030523</t>
  </si>
  <si>
    <t>M030524</t>
  </si>
  <si>
    <t>M030525</t>
  </si>
  <si>
    <t>M030526</t>
  </si>
  <si>
    <t>M030527</t>
  </si>
  <si>
    <t>M030528</t>
  </si>
  <si>
    <t>M030529</t>
  </si>
  <si>
    <t>M030530</t>
  </si>
  <si>
    <t>M030531</t>
  </si>
  <si>
    <t>M030532</t>
  </si>
  <si>
    <t>M030533</t>
  </si>
  <si>
    <t>M030534</t>
  </si>
  <si>
    <t>M030535</t>
  </si>
  <si>
    <t>M030536</t>
  </si>
  <si>
    <t>M030537</t>
  </si>
  <si>
    <t>M030538</t>
  </si>
  <si>
    <t>M030539</t>
  </si>
  <si>
    <t>M030540</t>
  </si>
  <si>
    <t>M030541</t>
  </si>
  <si>
    <t>M030542</t>
  </si>
  <si>
    <t>M030543</t>
  </si>
  <si>
    <t>M030544</t>
  </si>
  <si>
    <t>M0306</t>
  </si>
  <si>
    <t>BLOQUE DIFERENCIAL COMPACTO RCBO</t>
  </si>
  <si>
    <t>1.3.6</t>
  </si>
  <si>
    <t>M030601</t>
  </si>
  <si>
    <t>M030602</t>
  </si>
  <si>
    <t>M030603</t>
  </si>
  <si>
    <t>M030604</t>
  </si>
  <si>
    <t>M030605</t>
  </si>
  <si>
    <t>M030606</t>
  </si>
  <si>
    <t>M030607</t>
  </si>
  <si>
    <t>M030608</t>
  </si>
  <si>
    <t>M030609</t>
  </si>
  <si>
    <t>M030610</t>
  </si>
  <si>
    <t>Suministro e instalación de bloque compacto magnetotermico y diferencial iC60 300mA Clase AC de 4x16A
Incluso parte proporcional de medios auxiliares, pequeño material y accesorios de señalización de estado y defecto.
Totalmente terminado, probado y rotulado según indicaciones de Metro de Madrid.</t>
  </si>
  <si>
    <t>Suministro e instalación de bloque compacto magnetotermico y diferencial iC60 30mA Clase AC de 4x10A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</si>
  <si>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30mA Clase AC de 4x16A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</si>
  <si>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30mA Clase AC de 4x20A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</si>
  <si>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30mA Clase AC de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</si>
  <si>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30mA Clase AC de 4x32A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</si>
  <si>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iC60 300mA Clase AC de 4x10A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</si>
  <si>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iC60 300mA Clase AC de 4x20A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</si>
  <si>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iC60 300mA Clase AC de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</si>
  <si>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iC60 300mA Clase AC de 4x32A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</si>
  <si>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M0307</t>
  </si>
  <si>
    <t>INSTALACIÓN DE ENLACE ICP</t>
  </si>
  <si>
    <t>1.3.7</t>
  </si>
  <si>
    <t>S Y M DE CAJA DE ICP TRIFASICA EMPOTRAR</t>
  </si>
  <si>
    <t>S Y M DE CAJA DE ICP TRIFASICA SUPERFICIE</t>
  </si>
  <si>
    <t>M030701</t>
  </si>
  <si>
    <t>M030702</t>
  </si>
  <si>
    <t>1.3.8</t>
  </si>
  <si>
    <t>M0308</t>
  </si>
  <si>
    <t>APARAMENTA</t>
  </si>
  <si>
    <t>Suministro y montaje de caja I.C.P. (4 p), doble aislamiento de empotrar, precintable y homologada por la Compañía suministradora. Según  ITC-BT 17.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</si>
  <si>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caja I.C.P. (4 p), doble aislamiento de superficie, precintable y homologada por la Compañía suministradora. Según  ITC-BT 17.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</si>
  <si>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FUSIBLE TIPO NH-1 DE 63A</t>
  </si>
  <si>
    <t>FUSIBLE TIPO NH-1 DE 80A</t>
  </si>
  <si>
    <t>FUSIBLE TIPO NH-1 DE 100A</t>
  </si>
  <si>
    <t>FUSIBLE TIPO NH-1 DE 125A</t>
  </si>
  <si>
    <t>FUSIBLE TIPO NH-1 DE 160A</t>
  </si>
  <si>
    <t>M030801</t>
  </si>
  <si>
    <t>M030802</t>
  </si>
  <si>
    <t>M030803</t>
  </si>
  <si>
    <t>M030804</t>
  </si>
  <si>
    <t>M030805</t>
  </si>
  <si>
    <t>M030806</t>
  </si>
  <si>
    <t>M030807</t>
  </si>
  <si>
    <t>M030808</t>
  </si>
  <si>
    <t>M030809</t>
  </si>
  <si>
    <t>M030810</t>
  </si>
  <si>
    <t>M030811</t>
  </si>
  <si>
    <t>M030812</t>
  </si>
  <si>
    <t>M030813</t>
  </si>
  <si>
    <t>M030814</t>
  </si>
  <si>
    <t>M030815</t>
  </si>
  <si>
    <t>M030816</t>
  </si>
  <si>
    <t>M030817</t>
  </si>
  <si>
    <t>M030818</t>
  </si>
  <si>
    <t>M030819</t>
  </si>
  <si>
    <t>M030820</t>
  </si>
  <si>
    <t>M030821</t>
  </si>
  <si>
    <t>M030822</t>
  </si>
  <si>
    <t>M030823</t>
  </si>
  <si>
    <t>M030824</t>
  </si>
  <si>
    <t>M030825</t>
  </si>
  <si>
    <t>M030826</t>
  </si>
  <si>
    <t>M030827</t>
  </si>
  <si>
    <t>M030828</t>
  </si>
  <si>
    <t>M030829</t>
  </si>
  <si>
    <t>M030830</t>
  </si>
  <si>
    <t>M030831</t>
  </si>
  <si>
    <t>M030832</t>
  </si>
  <si>
    <t>M030833</t>
  </si>
  <si>
    <t>M030834</t>
  </si>
  <si>
    <t>M030835</t>
  </si>
  <si>
    <t>M030836</t>
  </si>
  <si>
    <t>M030837</t>
  </si>
  <si>
    <t>M030838</t>
  </si>
  <si>
    <t>Suministro e instalación de fusible NH1 63A
Incluso parte proporcional de medios auxiliares, pequeño material y accesorios.
 Incluido desmontaje del elemento antiguo y retirada a vertedero autorizado.
Totalmente terminado, probado y rotulado según indicaciones de Metro de Madrid.</t>
  </si>
  <si>
    <t>Suministro e instalación de fusible NH1 80A
Incluso parte proporcional de medios auxiliares, pequeño material y accesorios. 
 Incluido desmontaje del elemento antiguo y retirada a vertedero autorizado.
Totalmente terminado, probado y rotulado según indicaciones de Metro de Madrid.</t>
  </si>
  <si>
    <t>Suministro e instalación de fusible NH1 100A
Incluso parte proporcional de medios auxiliares, pequeño material y accesorios
 Incluido desmontaje del elemento antiguo y retirada a vertedero autorizado.
Totalmente terminado, probado y rotulado según indicaciones de Metro de Madrid.</t>
  </si>
  <si>
    <t>Suministro e instalación de fusible NH1 125A
Incluso parte proporcional de medios auxiliares, pequeño material y accesorios. 
 Incluido desmontaje del elemento antiguo y retirada a vertedero autorizado.
Totalmente terminado, probado y rotulado según indicaciones de Metro de Madrid.</t>
  </si>
  <si>
    <t>Suministro e instalación de fusible NH1 160A
Incluso parte proporcional de medios auxiliares, pequeño material y accesorios. 
 Incluido desmontaje del elemento antiguo y retirada a vertedero autorizado.
Totalmente terminado, probado y rotulado según indicaciones de Metro de Madrid.</t>
  </si>
  <si>
    <t>Suministro e instalación de Portafusibles y Fusiblles para protección de Maniobra 2P.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</si>
  <si>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Portafusibles y Fusiblles para protección de Maniobra 4P.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</si>
  <si>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dispositivo de rearme automático con control de aislamiento para protección diferencial 2P, 30 mA Control continuo de la instalación por test sin corte de tensión en tiempo y aislamiento y rearme automático con tiempos de reintentos infinitos.
Incluso parte proporcional de medios auxiliares, pequeño material y accesorios. 
 Incluido desmontaje del elemento antiguo y retirada a vertedero autorizado.
Totalmente terminado, probado y rotulado según indicaciones de Metro de Madrid.</t>
  </si>
  <si>
    <t>Suministro e instalación de dispositivo de rearme automático con control de aislamiento para protección diferencial 2P, 300 mA Control continuo de la instalación por test sin corte de tensión en tiempo y aislamiento y rearme automático con tiempos de reintentos infinitos.
Incluso parte proporcional de medios auxiliares, pequeño material y accesorios. 
 Incluido desmontaje del elemento antiguo y retirada a vertedero autorizado.
Totalmente terminado, probado y rotulado según indicaciones de Metro de Madrid.</t>
  </si>
  <si>
    <t>Suministro e instalación de dispositivo de rearme automático con control de aislamiento para protección diferencial 4P, 300 mA Control continuo de la instalación por test sin corte de tensión en tiempo y aislamiento y rearme automático con tiempos de reintentos infinitos.
Incluso parte proporcional de medios auxiliares, pequeño material y accesorios. 
 Incluido desmontaje del elemento antiguo y retirada a vertedero autorizado.
Totalmente terminado, probado y rotulado según indicaciones de Metro de Madrid.</t>
  </si>
  <si>
    <t>Suministro e instalación de centralita de diferenciales de 4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Incluido desmontaje del elemento antiguo y retirada a vertedero autorizado.
Totalmente terminado, probado y rotulado según indicaciones de Metro de Madrid.</t>
  </si>
  <si>
    <t>Suministro e instalación de centralita de diferenciales de 10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Incluido desmontaje del elemento antiguo y retirada a vertedero autorizado.
Totalmente terminado, probado y rotulado según indicaciones de Metro de Madrid.</t>
  </si>
  <si>
    <t>Suministro e instalación de Módulo Automático iOF+OF/SD: Doble Contacto Señalización.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</si>
  <si>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Módulo Automático  Acti9 iC60 RCBO 1OF/SD -AC/DC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</si>
  <si>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Módulo Automático Acti9 C120 OF+SD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</si>
  <si>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Módulo Automático Acti9 NG125 OF+SD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</si>
  <si>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Relé diferencial RH99M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</si>
  <si>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Rele de control de voltaje trifásico 380/480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</si>
  <si>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Reloj astronómico ASTRO NOVA CITY 230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</si>
  <si>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para caja MOLDEADA C400L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</si>
  <si>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iC60 IMX+OF 100/415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</si>
  <si>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C120 IMX+OF 220/415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</si>
  <si>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NG125 MX+OF 220/415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</si>
  <si>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caja moldeada NS/NSX MN 200/250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</si>
  <si>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Motorizado control remoto RCA iC60 3-4P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</si>
  <si>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Motorizado caja moldeada NS/NSX MT100/160 220-240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</si>
  <si>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Motorizado caja moldeada NS/NSX MT 250 220-240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</si>
  <si>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Motorizado caja moldeada NS/NSX MT 400/630 220-240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</si>
  <si>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Contacto auxiliar caja moldeada NS/NSX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</si>
  <si>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Piloto luminoso Harmony XB4 ø 22 - blanco - led integrado - 230v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</si>
  <si>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Piloto luminoso Harmony XB4 ø 22 - rojo - led integrado - 230 v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</si>
  <si>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Piloto Acti 9 iIL blanco 110-230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</si>
  <si>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Piloto Acti 9 iIL rojo 110-230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</si>
  <si>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Toroidal WGC 55mm diámetro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</si>
  <si>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Toroidal WGC 80mm diámetro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</si>
  <si>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Toroidal PA50 50mm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</si>
  <si>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Toroidal IA 80mm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</si>
  <si>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deToroidal 120MM DIÁMETRO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</si>
  <si>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M05</t>
  </si>
  <si>
    <t>CABLEADO Y CONEXIONADO</t>
  </si>
  <si>
    <t>CONDUCTORES UNIPOLARES ESO7Z1-K (AS)</t>
  </si>
  <si>
    <t>M04</t>
  </si>
  <si>
    <t>M0401</t>
  </si>
  <si>
    <t>M040101</t>
  </si>
  <si>
    <t>M040102</t>
  </si>
  <si>
    <t>M040103</t>
  </si>
  <si>
    <t>M040104</t>
  </si>
  <si>
    <t>M040105</t>
  </si>
  <si>
    <t>M040106</t>
  </si>
  <si>
    <t>M0402</t>
  </si>
  <si>
    <t>CONDUCTORES UNIPOLARES RZ1-K 0.6/1kV (AS)</t>
  </si>
  <si>
    <t>M040201</t>
  </si>
  <si>
    <t>M040202</t>
  </si>
  <si>
    <t>M040203</t>
  </si>
  <si>
    <t>M040204</t>
  </si>
  <si>
    <t>M040205</t>
  </si>
  <si>
    <t>M040206</t>
  </si>
  <si>
    <t>M040207</t>
  </si>
  <si>
    <t>M040208</t>
  </si>
  <si>
    <t>M040209</t>
  </si>
  <si>
    <t>M040210</t>
  </si>
  <si>
    <t>M040211</t>
  </si>
  <si>
    <t>M040212</t>
  </si>
  <si>
    <t>M040213</t>
  </si>
  <si>
    <t>M040214</t>
  </si>
  <si>
    <t>M040215</t>
  </si>
  <si>
    <t>M040216</t>
  </si>
  <si>
    <t>M0403</t>
  </si>
  <si>
    <t>CONDUCTORES MULTIPOLARES RZ1-K 0.6/1kV (AS)</t>
  </si>
  <si>
    <t>M040301</t>
  </si>
  <si>
    <t>M040302</t>
  </si>
  <si>
    <t>M040303</t>
  </si>
  <si>
    <t>M040304</t>
  </si>
  <si>
    <t>M040305</t>
  </si>
  <si>
    <t>M040306</t>
  </si>
  <si>
    <t>M040307</t>
  </si>
  <si>
    <t>M040308</t>
  </si>
  <si>
    <t>M040309</t>
  </si>
  <si>
    <t>M040310</t>
  </si>
  <si>
    <t>M040311</t>
  </si>
  <si>
    <t>M040312</t>
  </si>
  <si>
    <t>M040313</t>
  </si>
  <si>
    <t>M040314</t>
  </si>
  <si>
    <t>M040315</t>
  </si>
  <si>
    <t>M040316</t>
  </si>
  <si>
    <t>M040317</t>
  </si>
  <si>
    <t>M040318</t>
  </si>
  <si>
    <t>M040319</t>
  </si>
  <si>
    <t>M040320</t>
  </si>
  <si>
    <t>M040321</t>
  </si>
  <si>
    <t>M040322</t>
  </si>
  <si>
    <t>M040323</t>
  </si>
  <si>
    <t>M040324</t>
  </si>
  <si>
    <t>M040325</t>
  </si>
  <si>
    <t>M040326</t>
  </si>
  <si>
    <t>M040327</t>
  </si>
  <si>
    <t>M040328</t>
  </si>
  <si>
    <t>M040329</t>
  </si>
  <si>
    <t>M040330</t>
  </si>
  <si>
    <t>M040331</t>
  </si>
  <si>
    <t>M040332</t>
  </si>
  <si>
    <t>M040333</t>
  </si>
  <si>
    <t>M040334</t>
  </si>
  <si>
    <t>M040335</t>
  </si>
  <si>
    <t>M040336</t>
  </si>
  <si>
    <t>M040337</t>
  </si>
  <si>
    <t>M040338</t>
  </si>
  <si>
    <t>M040339</t>
  </si>
  <si>
    <t>M040340</t>
  </si>
  <si>
    <t>M040341</t>
  </si>
  <si>
    <t>M040342</t>
  </si>
  <si>
    <t>M040343</t>
  </si>
  <si>
    <t>M040344</t>
  </si>
  <si>
    <t>M040345</t>
  </si>
  <si>
    <t>M040346</t>
  </si>
  <si>
    <t>M040347</t>
  </si>
  <si>
    <t>M040348</t>
  </si>
  <si>
    <t>M040349</t>
  </si>
  <si>
    <t>M040350</t>
  </si>
  <si>
    <t>M040351</t>
  </si>
  <si>
    <t>M040352</t>
  </si>
  <si>
    <t>M040353</t>
  </si>
  <si>
    <t>M040354</t>
  </si>
  <si>
    <t>M040355</t>
  </si>
  <si>
    <t>M040356</t>
  </si>
  <si>
    <t>M040357</t>
  </si>
  <si>
    <t>M040358</t>
  </si>
  <si>
    <t>M0404</t>
  </si>
  <si>
    <t>CONDUCTORES UNIPOLARES RZ1-K 0.6/1kV (AS+)</t>
  </si>
  <si>
    <t>M040401</t>
  </si>
  <si>
    <t>M040402</t>
  </si>
  <si>
    <t>M040403</t>
  </si>
  <si>
    <t>M040404</t>
  </si>
  <si>
    <t>M040405</t>
  </si>
  <si>
    <t>M040406</t>
  </si>
  <si>
    <t>M040407</t>
  </si>
  <si>
    <t>M040408</t>
  </si>
  <si>
    <t>M040409</t>
  </si>
  <si>
    <t>M040410</t>
  </si>
  <si>
    <t>M040411</t>
  </si>
  <si>
    <t>M040412</t>
  </si>
  <si>
    <t>M040413</t>
  </si>
  <si>
    <t>M040414</t>
  </si>
  <si>
    <t>M040415</t>
  </si>
  <si>
    <t>M040416</t>
  </si>
  <si>
    <t>M0405</t>
  </si>
  <si>
    <t>CONDUCTORES MULTIPOLARES  RZ1-K 0.6/1kV (AS+)</t>
  </si>
  <si>
    <t>M040501</t>
  </si>
  <si>
    <t>M040502</t>
  </si>
  <si>
    <t>M040503</t>
  </si>
  <si>
    <t>M040504</t>
  </si>
  <si>
    <t>M040505</t>
  </si>
  <si>
    <t>M040506</t>
  </si>
  <si>
    <t>M040507</t>
  </si>
  <si>
    <t>M040508</t>
  </si>
  <si>
    <t>M040509</t>
  </si>
  <si>
    <t>M040510</t>
  </si>
  <si>
    <t>M040511</t>
  </si>
  <si>
    <t>M040512</t>
  </si>
  <si>
    <t>M040513</t>
  </si>
  <si>
    <t>M040514</t>
  </si>
  <si>
    <t>M040515</t>
  </si>
  <si>
    <t>M040516</t>
  </si>
  <si>
    <t>M040517</t>
  </si>
  <si>
    <t>M040518</t>
  </si>
  <si>
    <t>M040519</t>
  </si>
  <si>
    <t>M040520</t>
  </si>
  <si>
    <t>M040521</t>
  </si>
  <si>
    <t>M040522</t>
  </si>
  <si>
    <t>M040523</t>
  </si>
  <si>
    <t>M040524</t>
  </si>
  <si>
    <t>M040525</t>
  </si>
  <si>
    <t>M040526</t>
  </si>
  <si>
    <t>M040527</t>
  </si>
  <si>
    <t>M040528</t>
  </si>
  <si>
    <t>M040529</t>
  </si>
  <si>
    <t>M040530</t>
  </si>
  <si>
    <t>M040531</t>
  </si>
  <si>
    <t>M040532</t>
  </si>
  <si>
    <t>M040533</t>
  </si>
  <si>
    <t>M040534</t>
  </si>
  <si>
    <t>M040535</t>
  </si>
  <si>
    <t>M040536</t>
  </si>
  <si>
    <t>M040537</t>
  </si>
  <si>
    <t>M040538</t>
  </si>
  <si>
    <t>M040539</t>
  </si>
  <si>
    <t>M040540</t>
  </si>
  <si>
    <t>M040541</t>
  </si>
  <si>
    <t>M040542</t>
  </si>
  <si>
    <t>M040543</t>
  </si>
  <si>
    <t>M040544</t>
  </si>
  <si>
    <t>M040545</t>
  </si>
  <si>
    <t>M040546</t>
  </si>
  <si>
    <t>M040547</t>
  </si>
  <si>
    <t>M040548</t>
  </si>
  <si>
    <t>M040549</t>
  </si>
  <si>
    <t>M040550</t>
  </si>
  <si>
    <t>M040551</t>
  </si>
  <si>
    <t>M040552</t>
  </si>
  <si>
    <t>M040553</t>
  </si>
  <si>
    <t>M040554</t>
  </si>
  <si>
    <t>M040555</t>
  </si>
  <si>
    <t>M040556</t>
  </si>
  <si>
    <t>M040557</t>
  </si>
  <si>
    <t>M0406</t>
  </si>
  <si>
    <t>CONDUCTORES DESNUDOS Cu</t>
  </si>
  <si>
    <t>M040601</t>
  </si>
  <si>
    <t>M040602</t>
  </si>
  <si>
    <t>M040603</t>
  </si>
  <si>
    <t>M040604</t>
  </si>
  <si>
    <t>M040605</t>
  </si>
  <si>
    <t>M040606</t>
  </si>
  <si>
    <t>M040607</t>
  </si>
  <si>
    <t>M040608</t>
  </si>
  <si>
    <t>M040609</t>
  </si>
  <si>
    <t>M040610</t>
  </si>
  <si>
    <t>TOMAS DE CORRIENTE Y USOS VARIOS</t>
  </si>
  <si>
    <t>1.4</t>
  </si>
  <si>
    <t>1.4.1</t>
  </si>
  <si>
    <t>1.4.2</t>
  </si>
  <si>
    <t>1.4.3</t>
  </si>
  <si>
    <t>1.4.4</t>
  </si>
  <si>
    <t>1.4.5</t>
  </si>
  <si>
    <t>1.4.6</t>
  </si>
  <si>
    <t>M0501</t>
  </si>
  <si>
    <t>BASE ENCHUFE ESTANCO 2P+PE/16A</t>
  </si>
  <si>
    <t>BASE ENCHUFE EMPOTRADO 2P+PE/16A</t>
  </si>
  <si>
    <t>BASE FIJA VERTICAL TOMA MONOF.+TRIFASICA EMPOTRADA</t>
  </si>
  <si>
    <t>BASE FIJA VERTICAL TOMA MONOF.+TRIFASICA SUPERFICIE</t>
  </si>
  <si>
    <t>TAPA DE TOMA DE CORRIENTE PLEXO 2P+TT</t>
  </si>
  <si>
    <t>TAPA DE TOMA DE CORRIENTE 4P+TT</t>
  </si>
  <si>
    <t>M0502</t>
  </si>
  <si>
    <t>M0503</t>
  </si>
  <si>
    <t>M0504</t>
  </si>
  <si>
    <t>M0505</t>
  </si>
  <si>
    <t>M0506</t>
  </si>
  <si>
    <t>Suministro, tendido y conexionado de conductor de cobre ESO7Z1-K (AS) 1x1,5mm2,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</si>
  <si>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1x2,5mm2,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</si>
  <si>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1x4mm2,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</si>
  <si>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1x6mm2,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</si>
  <si>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1x10mm2,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</si>
  <si>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1x16mm2,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</si>
  <si>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</si>
  <si>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</si>
  <si>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</si>
  <si>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cconductor de cobre de 6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</si>
  <si>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</si>
  <si>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16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</si>
  <si>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</si>
  <si>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35 mm2, con clase CPR mínima Cca-s1b,d1,a1 0,6 /1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</si>
  <si>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</si>
  <si>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</si>
  <si>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</si>
  <si>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</si>
  <si>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</si>
  <si>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</si>
  <si>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</si>
  <si>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300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</si>
  <si>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</si>
  <si>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</si>
  <si>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</si>
  <si>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</si>
  <si>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</si>
  <si>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</si>
  <si>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</si>
  <si>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</si>
  <si>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</si>
  <si>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</si>
  <si>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</si>
  <si>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</si>
  <si>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</si>
  <si>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</si>
  <si>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</si>
  <si>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</si>
  <si>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</si>
  <si>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</si>
  <si>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</si>
  <si>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</si>
  <si>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</si>
  <si>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</si>
  <si>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</si>
  <si>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</si>
  <si>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</si>
  <si>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</si>
  <si>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</si>
  <si>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</si>
  <si>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</si>
  <si>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</si>
  <si>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</si>
  <si>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</si>
  <si>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</si>
  <si>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</si>
  <si>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</si>
  <si>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</si>
  <si>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</si>
  <si>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</si>
  <si>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</si>
  <si>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</si>
  <si>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</si>
  <si>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</si>
  <si>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</si>
  <si>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</si>
  <si>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</si>
  <si>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</si>
  <si>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</si>
  <si>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</si>
  <si>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</si>
  <si>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</si>
  <si>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</si>
  <si>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</si>
  <si>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</si>
  <si>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</si>
  <si>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</si>
  <si>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</si>
  <si>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</si>
  <si>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</si>
  <si>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</si>
  <si>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</si>
  <si>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4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</si>
  <si>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cconductor de cobre de 6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</si>
  <si>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10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</si>
  <si>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16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</si>
  <si>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</si>
  <si>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35 mm2, con clase CPR mínima Cca-s1b,d1,a1 0,6 /1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</si>
  <si>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</si>
  <si>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</si>
  <si>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</si>
  <si>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</si>
  <si>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</si>
  <si>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</si>
  <si>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</si>
  <si>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300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</si>
  <si>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</si>
  <si>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</si>
  <si>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</si>
  <si>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</si>
  <si>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</si>
  <si>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</si>
  <si>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</si>
  <si>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</si>
  <si>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</si>
  <si>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3G 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</si>
  <si>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4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</si>
  <si>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</si>
  <si>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3G 10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</si>
  <si>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</si>
  <si>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</si>
  <si>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3x35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</si>
  <si>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</si>
  <si>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3x70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</si>
  <si>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3x95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</si>
  <si>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</si>
  <si>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</si>
  <si>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</si>
  <si>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</si>
  <si>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</si>
  <si>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</si>
  <si>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</si>
  <si>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</si>
  <si>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</si>
  <si>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</si>
  <si>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</si>
  <si>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</si>
  <si>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</si>
  <si>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</si>
  <si>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</si>
  <si>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</si>
  <si>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</si>
  <si>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</si>
  <si>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</si>
  <si>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</si>
  <si>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</si>
  <si>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</si>
  <si>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</si>
  <si>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</si>
  <si>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</si>
  <si>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</si>
  <si>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</si>
  <si>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</si>
  <si>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</si>
  <si>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</si>
  <si>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</si>
  <si>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</si>
  <si>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</si>
  <si>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</si>
  <si>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</si>
  <si>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</si>
  <si>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</si>
  <si>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</si>
  <si>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1x150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</si>
  <si>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1x120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</si>
  <si>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1x95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</si>
  <si>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1x70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</si>
  <si>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1x50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</si>
  <si>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1x35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</si>
  <si>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1x25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</si>
  <si>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1x16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</si>
  <si>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1x6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</si>
  <si>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</si>
  <si>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Toma de corriente 16 A,  montaje empotrada,  realizado en tubo forroplast M-20  y conductor de cobre unipolar, aislados para una tensión nominal de 750 V. y sección 2,5 mm2, incluido caja de registro, caja mecanismo y toma de corriente con TTL, Gewis o similar aprobado.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</si>
  <si>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Base fija vertical montaje empotrado, instalado con una toma de corriente II+TT 16A y III+TT  16A  realizado en tubo forroplast M-20  y conductor de cobre RZ1-K 0,6/1kV. 5G2,5 mm2, incluido caja de registro, caja de empotrar Gewis o similar aprobado.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</si>
  <si>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Base fija vertical montaje en superficie,  instalado con una toma de corriente II+TT 16A y III+TT  16A  realizado con tubo de acero  M-20  y conductor de cobre RZ1-K 0,6/1kV. 5G2,5 mm2, incluido caja de registro, caja de superficie Gewis o similar aprobado. .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</si>
  <si>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tapa de toma de corriente plexo 2P+TT.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</si>
  <si>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tapa de toma de corriente 4P+TT.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</si>
  <si>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M06</t>
  </si>
  <si>
    <t>PUESTA A TIERRA</t>
  </si>
  <si>
    <t>1.6</t>
  </si>
  <si>
    <t>SISTEMA DE PUESTA A TIERRA CENTRALIZADO</t>
  </si>
  <si>
    <t>ELECTRODO DE PUESTA A TIERRA</t>
  </si>
  <si>
    <t>ARQUETA TIERRA CON PICA</t>
  </si>
  <si>
    <t>MEJORA DEL ELECTRODO DE PUESTA A TIERRA</t>
  </si>
  <si>
    <t>PUESTA A TIERRA DE CANALETA PERIMETRAL VITREX</t>
  </si>
  <si>
    <t>M0601</t>
  </si>
  <si>
    <t>M0602</t>
  </si>
  <si>
    <t>M0603</t>
  </si>
  <si>
    <t>M0604</t>
  </si>
  <si>
    <t>M0605</t>
  </si>
  <si>
    <t>1.7</t>
  </si>
  <si>
    <t>M07</t>
  </si>
  <si>
    <t>Suministro e instalación de sistema de conexión de puesta a tierra integrado en una única caja con objeto de facilitar la medida, mantenimiento y monitorización de las corrientes de fuga.
La unidad incluye:
 - Envolvente de 600x400 mm.  
 - Pletinas cobre 25x5 mm, soportes, aisladores, etc. 
 - Seccionadores de pruebas y medidas con parte proporcional de cables y material auxiliar.
                - Mejora del  sitema de pueta a tierra con revision de las picas, conductores, medicion del valor hasta alcanzar el limite que indique el proyecto. 
La caja tendrá dos partes diferenciadas, una la que alimenta a los servicios y otra a los electrodos. Tendrá una pegatina en la tapa que dispondrá de un espacio para rotular la fecha y el valor de la medida de cada electrodo por separado y de la suma (inversas) de los tres. Dispondrá de tapa transparente. se ubicara en el centro de transformación, en un sitio fácilmente accesible a una altura de 50 cm del suelo y siempre que sea posible cercano a la puerta del centro de transformación
Se cablearan cada uno de los servicios y electrodos con cable aislado de sección adecuada a las necesidades del proyecto.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</si>
  <si>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toma tierra con pica cobrizada de D=14,3 mm. y 2 m. de longitud, cable de cobre desnudo de 1x95 mm2. conexionado mediante soldadura aluminotérmica. ITC-BT 18.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</si>
  <si>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arqueta de conexión de puesta a tierra, realizada con hormigón con tapa y cerco metálico señalizada, pica de acero cobreado de 2 m, incluso hincado y excavación de hueco, p.p.de conductor desnudo de Cu de 35 mm², y adición de carbón y sal.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</si>
  <si>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Mejora del electrodo de puesta a tierra mediente la adición de carbón y sal, incluyendo saneamiento de la conexión del cable con el electrodo con soldadura aluminotérmica.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</si>
  <si>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Suministo y montaje de ml de sistema de puesta a tierra de canaleta perimetral vitrex, formada por cable desnudo de cobre de 35 mm2 de sección y con p.p de elementos de conexión tales como trenzas flexibles, latiguillos terminales, etc.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</si>
  <si>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M0701</t>
  </si>
  <si>
    <t>M0702</t>
  </si>
  <si>
    <t>M0703</t>
  </si>
  <si>
    <t>M0704</t>
  </si>
  <si>
    <t>M0705</t>
  </si>
  <si>
    <t>M0706</t>
  </si>
  <si>
    <t>M0707</t>
  </si>
  <si>
    <t>Legalización instalación eléctrica mediante MTD, tras realización de trabajos que lo requieran,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</si>
  <si>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mediante MTD, de trabajos no realizados,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</si>
  <si>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no completa mediante Proyecto, donde se requiera legalizar uno o varios circuitos o cuadros secundarios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</si>
  <si>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no completa mediante Proyecto, donde se requiera legalizar uno o varios circuitos o cuadros secundarios (Potencia &gt;=500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</si>
  <si>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Realización de Memoria Técnica de Diseño de eficiencia energética de alumbrado exterior y obtención de inspección favorable por EICI, de acuerdo al RD 1890/2008, incluyendo MTD firmada por titulado competente, cálculos lumínicos y la obtención del certifiado favorable de eficiencia energética por parte por parte de una EICI</t>
  </si>
  <si>
    <t>Realización de MTD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</si>
  <si>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Realización de proyecto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</si>
  <si>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LEGALIZACIÓN INSTALACIONES ELECTRICAS</t>
  </si>
  <si>
    <t>1.8</t>
  </si>
  <si>
    <t>M08</t>
  </si>
  <si>
    <t>TRABAJOS DE OBRA CIVIL</t>
  </si>
  <si>
    <t>OBRA PARA RETIRADA Y PREPARACIÓN DE NUEVA FAROLA</t>
  </si>
  <si>
    <t>CANALIZACIÓN COMPLETA DE ACERA</t>
  </si>
  <si>
    <t>CANALIZACIÓN COMPLETA EN CALZADA ASFÁLTICA</t>
  </si>
  <si>
    <t>ARQUETA EN ACERA PARA RED ELÉCTRICA</t>
  </si>
  <si>
    <t>SOLICITUD Y GESTIÓN DE LICENCIAS DE OBRA</t>
  </si>
  <si>
    <t>M0801</t>
  </si>
  <si>
    <t>M0802</t>
  </si>
  <si>
    <t>M0803</t>
  </si>
  <si>
    <t>M0804</t>
  </si>
  <si>
    <t>M0805</t>
  </si>
  <si>
    <t>M0806</t>
  </si>
  <si>
    <t>M0807</t>
  </si>
  <si>
    <t>Trabajo de obra civil para la retirada de farola existente y instalación de nueva farola, incluyendo demolición de loseta y hormigón, tapado de hormigonado y solado, así como cualquier elemento, material o accesorio necesario para su realización. Totalmente terminado y acabado según proyecto e indicaciones de la DFO. Medida la unidad ejecutada</t>
  </si>
  <si>
    <t>Canalización completa en acera para 2 tubos de PVC rojo de 110 mm de diámetro, incluyendo rotura y reposición de la acera, apertura, tapado y compactado de la zanja, con material de aportación adecuado, suminitro y montaje de los tubos, cinta de señalización. Incluye cualquier elemento, material o accesorio necesario para su realización, el transporte de sobrantes a vertedero autorizado y tasas necesarias. Totalmente terminado y acabado según proyecto e indicaciones de la DFO. Medida la unidad ejecutada.</t>
  </si>
  <si>
    <t>Canalización completa en calzada asfáltica para 2 tubos de PVC rojo de 110 mm de diámetro, incluyendo rotura y reposición de la acera, apertura, tapado y compactado de la zanja, con material de aportación adecuado, suminitro y montaje de los tubos, cinta de señalización. Incluye cualquier elemento, material o accesorio necesario para su realización, el transporte de sobrantes a vertedero autorizado y tasas necesarias. Totalmente terminado y acabado según proyecto e indicaciones de la DFO. Medida la unidad ejecutada.</t>
  </si>
  <si>
    <t>Realización de arqueta para red eléctrica, incluyendo rotura y reposición de la acera, apertura, tapado y compactado de la zanja, con material de aportación adecuado, suminitro y montaje de marco y tapa para la arqueta, cinta de señalización. Incluye cualquier elemento, material o accesorio necesario para su realización, el transporte de sobrantes a vertedero autorizado y tasas necesarias. Totalmente terminado y acabado según proyecto e indicaciones de la DFO. Medida la unidad ejecutada.</t>
  </si>
  <si>
    <t>Solicitud y gestión de licencia de obras en la vía pública, sin inluir las tasas ni avales del ayuntamiento.</t>
  </si>
  <si>
    <t>Suministro, tendido y conexionado de conductor de cobre desnudo 1x10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</si>
  <si>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M09</t>
  </si>
  <si>
    <t>1.9</t>
  </si>
  <si>
    <t>ELEMENTOS AUXILIARES Y MANO DE OBRA</t>
  </si>
  <si>
    <t>GRUA AUTOPROPULSADA CON CESTA</t>
  </si>
  <si>
    <t>GRUA TELESCÓPICA HASTA 40 TN</t>
  </si>
  <si>
    <t>ADECUACIÓN DE ACCESOS PARA CAMIÓN GRÚA EN VÍAS</t>
  </si>
  <si>
    <t>INSTALACIÓN DE ESCALERA PORTATIL DE 25 METROS</t>
  </si>
  <si>
    <t>TRABAJOS AL BORDE DE ANDEN</t>
  </si>
  <si>
    <t>HORA DIURNA DE OFICIAL</t>
  </si>
  <si>
    <t>HORA NOCTURNA DE OFICIAL</t>
  </si>
  <si>
    <t>M0901</t>
  </si>
  <si>
    <t>M0902</t>
  </si>
  <si>
    <t>M0903</t>
  </si>
  <si>
    <t>M0904</t>
  </si>
  <si>
    <t>M0905</t>
  </si>
  <si>
    <t>M0906</t>
  </si>
  <si>
    <t>M0907</t>
  </si>
  <si>
    <t>Grúa autopropulsada de 60-80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</si>
  <si>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Grúa telescópica de hasta 40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</si>
  <si>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Adecuación de accesos entre las vías para camiones grúa-cesta, con tablas y chapones. Instalación del material necesario (tablones, tacos,….) para permitir el acceso de los camiones grúa entre las vías. Se incluye la instalación instalación del comienzo de los trabajos y la desinstalación al finalizar los mismos, tras la salida del camión, así como la recogida de todos los materiales empleados.</t>
  </si>
  <si>
    <t>Instalación de escalera portátil para alturas de 25 metros, con posterior desinstalación al finalizar los trabajos. Se incluye la instalación de todos los elementos de seguridad antes del comienzo de los trabajos y la desinstalación al finalizar los mismos, tras la salida del camión, así como la recogida de todos los materiales empleados.</t>
  </si>
  <si>
    <t>Trabajos al borde de anden, con corte de tracción y servicio de dresina o torre. Esta partida se facturará por noche trabajada y se sumará a los trabajos realizados en dicha jornada.</t>
  </si>
  <si>
    <t>Hora de mano de obra de un oficial en horario diurno, incluyendo el pequeño material.</t>
  </si>
  <si>
    <t>Hora de mano de obra de un oficial en horario nocturno, incluyendo el pequeño material.</t>
  </si>
  <si>
    <t>M0908</t>
  </si>
  <si>
    <t>M0909</t>
  </si>
  <si>
    <t>CONDUCTOR Cu ESO7Z1-K (AS) 1x1,5mm2</t>
  </si>
  <si>
    <t>CONDUCTOR Cu ESO7Z1-K (AS) 1x2,5mm2</t>
  </si>
  <si>
    <t>CONDUCTOR Cu ESO7Z1-K (AS) 1x4mm2</t>
  </si>
  <si>
    <t>CONDUCTOR Cu ESO7Z1-K (AS) 1x6mm2</t>
  </si>
  <si>
    <t>CONDUCTOR Cu ESO7Z1-K (AS) 1x10mm2</t>
  </si>
  <si>
    <t>CONDUCTOR Cu ESO7Z1-K (AS) 1x16mm2</t>
  </si>
  <si>
    <t>CONDUCTOR Cu  RZ1-K 0.6/1 (AS) 1,5mm2</t>
  </si>
  <si>
    <t>CONDUCTOR Cu  RZ1-K 0.6/1 (AS) 2,5mm2</t>
  </si>
  <si>
    <t>CONDUCTOR Cu  RZ1-K 0.6/1 (AS) 4mm2</t>
  </si>
  <si>
    <t>CONDUCTOR Cu  RZ1-K 0.6/1 (AS) 6mm2</t>
  </si>
  <si>
    <t>CONDUCTOR Cu  RZ1-K 0.6/1 (AS) 10mm2</t>
  </si>
  <si>
    <t>CONDUCTOR Cu  RZ1-K 0.6/1 (AS) 16mm2</t>
  </si>
  <si>
    <t>CONDUCTOR Cu  RZ1-K 0.6/1 (AS) 25mm2</t>
  </si>
  <si>
    <t>CONDUCTOR Cu  RZ1-K 0.6/1 (AS) 35mm2</t>
  </si>
  <si>
    <t>CONDUCTOR Cu  RZ1-K 0.6/1 (AS) 50mm2</t>
  </si>
  <si>
    <t>CONDUCTOR Cu  RZ1-K 0.6/1 (AS) 70mm2</t>
  </si>
  <si>
    <t>CONDUCTOR Cu  RZ1-K 0.6/1 (AS) 95mm2</t>
  </si>
  <si>
    <t>CONDUCTOR Cu  RZ1-K 0.6/1 (AS) 120mm2</t>
  </si>
  <si>
    <t>CONDUCTOR Cu  RZ1-K 0.6/1 (AS) 150mm2</t>
  </si>
  <si>
    <t>CONDUCTOR Cu  RZ1-K 0.6/1 (AS) 185mm2</t>
  </si>
  <si>
    <t>CONDUCTOR Cu  RZ1-K 0.6/1 (AS) 240mm2</t>
  </si>
  <si>
    <t>CONDUCTOR Cu  RZ1-K 0.6/1 (AS) 300mm2</t>
  </si>
  <si>
    <t>CONDUCTOR Cu RZ1-K 0.6/1 (AS) 2x1,5mm2</t>
  </si>
  <si>
    <t>CONDUCTOR Cu RZ1-K 0.6/1 (AS) 2x2,5mm2</t>
  </si>
  <si>
    <t>CONDUCTOR Cu RZ1-K 0.6/1 (AS) 2x4mm2</t>
  </si>
  <si>
    <t>CONDUCTOR Cu RZ1-K 0.6/1 (AS) 2x6mm2</t>
  </si>
  <si>
    <t>CONDUCTOR Cu RZ1-K 0.6/1 (AS) 2x10m2</t>
  </si>
  <si>
    <t>CONDUCTOR Cu RZ1-K 0.6/1 (AS) 2x16m2</t>
  </si>
  <si>
    <t>CONDUCTOR Cu RZ1-K 0.6/1 (AS) 2x25m2</t>
  </si>
  <si>
    <t>CONDUCTOR Cu RZ1-K 0.6/1 (AS) 2x35m2</t>
  </si>
  <si>
    <t>CONDUCTOR Cu RZ1-K 0.6/1 (AS) 2x50m2</t>
  </si>
  <si>
    <t>CONDUCTOR Cu RZ1-K 0.6/1 (AS) 3G 1,5mm2</t>
  </si>
  <si>
    <t>CONDUCTOR Cu RZ1-K 0.6/1 (AS) 3G 2,5mm2</t>
  </si>
  <si>
    <t>CONDUCTOR Cu RZ1-K 0.6/1 (AS) 3G 4mm2</t>
  </si>
  <si>
    <t>CONDUCTOR Cu RZ1-K 0.6/1 (AS) 3G 6mm2</t>
  </si>
  <si>
    <t>CONDUCTOR Cu RZ1-K 0.6/1 (AS) 3G 10mm2</t>
  </si>
  <si>
    <t>CONDUCTOR Cu RZ1-K 0.6/1 (AS) 3G 16mm2</t>
  </si>
  <si>
    <t>CONDUCTOR Cu RZ1-K 0.6/1 (AS) 3x25mm2</t>
  </si>
  <si>
    <t>CONDUCTOR Cu RZ1-K 0.6/1 (AS) 3x35mm2</t>
  </si>
  <si>
    <t>CONDUCTOR Cu RZ1-K 0.6/1 (AS) 3x50mm2</t>
  </si>
  <si>
    <t>CONDUCTOR Cu RZ1-K 0.6/1 (AS) 3x70mm2</t>
  </si>
  <si>
    <t>CONDUCTOR Cu RZ1-K 0.6/1 (AS) 3x95mm2</t>
  </si>
  <si>
    <t>CONDUCTOR Cu RZ1-K 0.6/1 (AS) 3x120mm2</t>
  </si>
  <si>
    <t>CONDUCTOR Cu RZ1-K 0.6/1 (AS) 3x150mm2</t>
  </si>
  <si>
    <t>CONDUCTOR Cu RZ1-K 0.6/1 (AS) 3x185mm2</t>
  </si>
  <si>
    <t>CONDUCTOR Cu RZ1-K 0.6/1 (AS) 3x240mm2</t>
  </si>
  <si>
    <t>CONDUCTOR Cu RZ1-K 0.6/1 (AS) 3x300mm2</t>
  </si>
  <si>
    <t>CONDUCTOR Cu RZ1-K 0.6/1 (AS) 3x25/16mm2</t>
  </si>
  <si>
    <t>CONDUCTOR Cu RZ1-K 0.6/1 (AS) 3x35/16mm2</t>
  </si>
  <si>
    <t>CONDUCTOR Cu RZ1-K 0.6/1 (AS) 3x50/25mm2</t>
  </si>
  <si>
    <t>CONDUCTOR Cu RZ1-K 0.6/1 (AS) 3x70/35mm2</t>
  </si>
  <si>
    <t>CONDUCTOR Cu RZ1-K 0.6/1 (AS) 3x95/50mm2</t>
  </si>
  <si>
    <t>CONDUCTOR Cu RZ1-K 0.6/1 (AS) 3x120/70mm2</t>
  </si>
  <si>
    <t>CONDUCTOR Cu RZ1-K 0.6/1 (AS) 3x150/70mm2</t>
  </si>
  <si>
    <t>CONDUCTOR Cu RZ1-K 0.6/1 (AS) 3x185/95mm2</t>
  </si>
  <si>
    <t>CONDUCTOR Cu RZ1-K 0.6/1 (AS) 3x240/120mm2</t>
  </si>
  <si>
    <t>CONDUCTOR Cu RZ1-K 0.6/1 (AS) 3x300/150mm2</t>
  </si>
  <si>
    <t>CONDUCTOR Cu RZ1-K 0.6/1 (AS) 4G 1,5mm2</t>
  </si>
  <si>
    <t>CONDUCTOR Cu RZ1-K 0.6/1 (AS) 4G 2,5mm2</t>
  </si>
  <si>
    <t>CONDUCTOR Cu RZ1-K 0.6/1 (AS) 4G 4mm2</t>
  </si>
  <si>
    <t>CONDUCTOR Cu RZ1-K 0.6/1 (AS) 4G 6mm2</t>
  </si>
  <si>
    <t>CONDUCTOR Cu RZ1-K 0.6/1 (AS) 4G 10mm2</t>
  </si>
  <si>
    <t>CONDUCTOR Cu RZ1-K 0.6/1 (AS) 4G 16mm2</t>
  </si>
  <si>
    <t>CONDUCTOR Cu RZ1-K 0.6/1 (AS) 4x25mm2</t>
  </si>
  <si>
    <t>CONDUCTOR Cu RZ1-K 0.6/1 (AS) 4x35mm2</t>
  </si>
  <si>
    <t>CONDUCTOR Cu RZ1-K 0.6/1 (AS) 4x50mm2</t>
  </si>
  <si>
    <t>CONDUCTOR Cu RZ1-K 0.6/1 (AS) 4x70mm2</t>
  </si>
  <si>
    <t>CONDUCTOR Cu RZ1-K 0.6/1 (AS) 4x95mm2</t>
  </si>
  <si>
    <t>CONDUCTOR Cu RZ1-K 0.6/1 (AS) 4x120mm2</t>
  </si>
  <si>
    <t>CONDUCTOR Cu RZ1-K 0.6/1 (AS) 4x150mm2</t>
  </si>
  <si>
    <t>CONDUCTOR Cu RZ1-K 0.6/1 (AS) 4x185mm2</t>
  </si>
  <si>
    <t>CONDUCTOR Cu RZ1-K 0.6/1 (AS) 4x240mm2</t>
  </si>
  <si>
    <t>CONDUCTOR Cu RZ1-K 0.6/1 (AS) 5G 1,5mm2</t>
  </si>
  <si>
    <t>CONDUCTOR Cu RZ1-K 0.6/1 (AS) 5G 2,5mm2</t>
  </si>
  <si>
    <t>CONDUCTOR Cu RZ1-K 0.6/1 (AS) 5G 4mm2</t>
  </si>
  <si>
    <t>CONDUCTOR Cu RZ1-K 0.6/1 (AS) 5G 6mm2</t>
  </si>
  <si>
    <t>CONDUCTOR Cu RZ1-K 0.6/1 (AS) 5G 10mm2</t>
  </si>
  <si>
    <t>CONDUCTOR Cu RZ1-K 0.6/1 (AS) 5G 16mm2</t>
  </si>
  <si>
    <t>CONDUCTOR Cu RZ1-K 0.6/1 (AS) 5G 25mm2</t>
  </si>
  <si>
    <t>CONDUCTOR Cu RZ1-K 0.6/1 (AS) 5G 35mm2</t>
  </si>
  <si>
    <t>CONDUCTOR Cu  RZ1-K 0.6/1 (AS+) 1,5mm2</t>
  </si>
  <si>
    <t>CONDUCTOR Cu  RZ1-K 0.6/1 (AS+) 2,5mm2</t>
  </si>
  <si>
    <t>CONDUCTOR Cu  RZ1-K 0.6/1 (AS+) 4mm2</t>
  </si>
  <si>
    <t>CONDUCTOR Cu  RZ1-K 0.6/1 (AS+) 6mm2</t>
  </si>
  <si>
    <t>CONDUCTOR Cu  RZ1-K 0.6/1 (AS+) 10mm2</t>
  </si>
  <si>
    <t>CONDUCTOR Cu  RZ1-K 0.6/1 (AS+) 16mm2</t>
  </si>
  <si>
    <t>CONDUCTOR Cu  RZ1-K 0.6/1 (AS+) 25mm2</t>
  </si>
  <si>
    <t>CONDUCTOR Cu  RZ1-K 0.6/1 (AS+) 35mm2</t>
  </si>
  <si>
    <t>CONDUCTOR Cu  RZ1-K 0.6/1 (AS+) 50mm2</t>
  </si>
  <si>
    <t>CONDUCTOR Cu  RZ1-K 0.6/1 (AS+) 70mm2</t>
  </si>
  <si>
    <t>CONDUCTOR Cu  RZ1-K 0.6/1 (AS+) 95mm2</t>
  </si>
  <si>
    <t>CONDUCTOR Cu  RZ1-K 0.6/1 (AS+) 120mm2</t>
  </si>
  <si>
    <t>CONDUCTOR Cu  RZ1-K 0.6/1 (AS+) 150mm2</t>
  </si>
  <si>
    <t>CONDUCTOR Cu  RZ1-K 0.6/1 (AS+) 185mm2</t>
  </si>
  <si>
    <t>CONDUCTOR Cu  RZ1-K 0.6/1 (AS+) 240mm2</t>
  </si>
  <si>
    <t>CONDUCTOR Cu  RZ1-K 0.6/1 (AS+) 300mm2</t>
  </si>
  <si>
    <t>CONDUCTOR Cu RZ1-K 0.6/1 (AS+) 2x2,5mm2</t>
  </si>
  <si>
    <t>CONDUCTOR Cu RZ1-K 0.6/1 (AS+) 2x4mm2</t>
  </si>
  <si>
    <t>CONDUCTOR Cu RZ1-K 0.6/1 (AS+) 2x6mm2</t>
  </si>
  <si>
    <t>CONDUCTOR Cu RZ1-K 0.6/1 (AS+) 2x10m2</t>
  </si>
  <si>
    <t>CONDUCTOR Cu RZ1-K 0.6/1 (AS+) 2x16m2</t>
  </si>
  <si>
    <t>CONDUCTOR Cu RZ1-K 0.6/1 (AS+) 2x25m2</t>
  </si>
  <si>
    <t>CONDUCTOR Cu RZ1-K 0.6/1 (AS+) 2x35m2</t>
  </si>
  <si>
    <t>CONDUCTOR Cu RZ1-K 0.6/1 (AS+) 2x50m2</t>
  </si>
  <si>
    <t>CONDUCTOR Cu RZ1-K 0.6/1 (AS+) 3G 1,5mm2</t>
  </si>
  <si>
    <t>CONDUCTOR Cu RZ1-K 0.6/1 (AS+) 3G 2,5mm2</t>
  </si>
  <si>
    <t>CONDUCTOR Cu RZ1-K 0.6/1 (AS+) 3G 4mm2</t>
  </si>
  <si>
    <t>CONDUCTOR Cu RZ1-K 0.6/1 (AS+) 3G 6mm2</t>
  </si>
  <si>
    <t>CONDUCTOR Cu RZ1-K 0.6/1 (AS+) 3G 10mm2</t>
  </si>
  <si>
    <t>CONDUCTOR Cu RZ1-K 0.6/1 (AS+) 3G 16mm2</t>
  </si>
  <si>
    <t>CONDUCTOR Cu RZ1-K 0.6/1 (AS+) 3x25mm2</t>
  </si>
  <si>
    <t>CONDUCTOR Cu RZ1-K 0.6/1 (AS+) 3x35mm2</t>
  </si>
  <si>
    <t>CONDUCTOR Cu RZ1-K 0.6/1 (AS+) 3x50mm2</t>
  </si>
  <si>
    <t>CONDUCTOR Cu RZ1-K 0.6/1 (AS+) 3x70mm2</t>
  </si>
  <si>
    <t>CONDUCTOR Cu RZ1-K 0.6/1 (AS+) 3x95mm2</t>
  </si>
  <si>
    <t>CONDUCTOR Cu RZ1-K 0.6/1 (AS+) 3x120mm2</t>
  </si>
  <si>
    <t>CONDUCTOR Cu RZ1-K 0.6/1 (AS+) 3x150mm2</t>
  </si>
  <si>
    <t>CONDUCTOR Cu RZ1-K 0.6/1 (AS+) 3x185mm2</t>
  </si>
  <si>
    <t>CONDUCTOR Cu RZ1-K 0.6/1 (AS+) 3x240mm2</t>
  </si>
  <si>
    <t>CONDUCTOR Cu RZ1-K 0.6/1 (AS+) 3x300mm2</t>
  </si>
  <si>
    <t>CONDUCTOR Cu RZ1-K 0.6/1 (AS+) 3x25/16mm2</t>
  </si>
  <si>
    <t>CONDUCTOR Cu RZ1-K 0.6/1 (AS+) 3x35/16mm2</t>
  </si>
  <si>
    <t>CONDUCTOR Cu RZ1-K 0.6/1 (AS+) 3x50/25mm2</t>
  </si>
  <si>
    <t>CONDUCTOR Cu RZ1-K 0.6/1 (AS+) 3x70/35mm2</t>
  </si>
  <si>
    <t>CONDUCTOR Cu RZ1-K 0.6/1 (AS+) 3x95/50mm2</t>
  </si>
  <si>
    <t>CONDUCTOR Cu RZ1-K 0.6/1 (AS+) 3x120/70mm2</t>
  </si>
  <si>
    <t>CONDUCTOR Cu RZ1-K 0.6/1 (AS+) 3x150/70mm2</t>
  </si>
  <si>
    <t>CONDUCTOR Cu RZ1-K 0.6/1 (AS+) 3x185/95mm2</t>
  </si>
  <si>
    <t>CONDUCTOR Cu RZ1-K 0.6/1 (AS+) 3x240/120mm2</t>
  </si>
  <si>
    <t>CONDUCTOR Cu RZ1-K 0.6/1 (AS+) 3x300/150mm2</t>
  </si>
  <si>
    <t>CONDUCTOR Cu RZ1-K 0.6/1 (AS+) 4G 1,5mm2</t>
  </si>
  <si>
    <t>CONDUCTOR Cu RZ1-K 0.6/1 (AS+) 4G 2,5mm2</t>
  </si>
  <si>
    <t>CONDUCTOR Cu RZ1-K 0.6/1 (AS+) 4G 4mm2</t>
  </si>
  <si>
    <t>CONDUCTOR Cu RZ1-K 0.6/1 (AS+) 4G 6mm2</t>
  </si>
  <si>
    <t>CONDUCTOR Cu RZ1-K 0.6/1 (AS+) 4G 10mm2</t>
  </si>
  <si>
    <t>CONDUCTOR Cu RZ1-K 0.6/1 (AS+) 4G 16mm2</t>
  </si>
  <si>
    <t>CONDUCTOR Cu RZ1-K 0.6/1 (AS+) 4x25mm2</t>
  </si>
  <si>
    <t>CONDUCTOR Cu RZ1-K 0.6/1 (AS+) 4x35mm2</t>
  </si>
  <si>
    <t>CONDUCTOR Cu RZ1-K 0.6/1 (AS+) 4x50mm2</t>
  </si>
  <si>
    <t>CONDUCTOR Cu RZ1-K 0.6/1 (AS+) 4x70mm2</t>
  </si>
  <si>
    <t>CONDUCTOR Cu RZ1-K 0.6/1 (AS+) 4x95mm2</t>
  </si>
  <si>
    <t>CONDUCTOR Cu RZ1-K 0.6/1 (AS+) 4x120mm2</t>
  </si>
  <si>
    <t>CONDUCTOR Cu RZ1-K 0.6/1 (AS+) 4x150mm2</t>
  </si>
  <si>
    <t>CONDUCTOR Cu RZ1-K 0.6/1 (AS+) 4x185mm2</t>
  </si>
  <si>
    <t>CONDUCTOR Cu RZ1-K 0.6/1 (AS+) 4x240mm2</t>
  </si>
  <si>
    <t>CONDUCTOR Cu RZ1-K 0.6/1 (AS+) 5G 1,5mm2</t>
  </si>
  <si>
    <t>CONDUCTOR Cu RZ1-K 0.6/1 (AS+) 5G 2,5mm2</t>
  </si>
  <si>
    <t>CONDUCTOR Cu RZ1-K 0.6/1 (AS+) 5G 4mm2</t>
  </si>
  <si>
    <t>CONDUCTOR Cu RZ1-K 0.6/1 (AS+) 5G 6mm2</t>
  </si>
  <si>
    <t>CONDUCTOR Cu RZ1-K 0.6/1 (AS+) 5G 10mm2</t>
  </si>
  <si>
    <t>CONDUCTOR Cu RZ1-K 0.6/1 (AS+) 5G 16mm2</t>
  </si>
  <si>
    <t>CONDUCTOR Cu RZ1-K 0.6/1 (AS+) 5G 25mm2</t>
  </si>
  <si>
    <t>CONDUCTOR Cu RZ1-K 0.6/1 (AS+) 5G 35mm2</t>
  </si>
  <si>
    <t>MEDIANTE MTD DE REFORMA SIN TRAMITAR</t>
  </si>
  <si>
    <t>INST. NO COMPLETA MEDIANTE PROYECTO P &lt;= 500KW</t>
  </si>
  <si>
    <t>INST. NO COMPLETA MEDIANTE PROYECTO P &gt;  500KW</t>
  </si>
  <si>
    <t>MTD EFICIENCIA ENERGÉTICA DE ALUMBRADO</t>
  </si>
  <si>
    <t>MEDIANTE MTD TRAS REFORMA DE INSTALACIÓN</t>
  </si>
  <si>
    <t>INFRA. VEHÍCULOS ELÉCTRICOS MEDIANTE MTD</t>
  </si>
  <si>
    <t>INFRA. VEHÍCULOS ELÉCTRICOS MEDIANTE PROYECTO</t>
  </si>
  <si>
    <t>DÍA DE GUARDIA 24 HORAS</t>
  </si>
  <si>
    <t>GESTIÓN DE CORTES PARA TRABAJOS A TERCEROS</t>
  </si>
  <si>
    <t>CONDUCTOR Cu DESNUDO 1x150mm2</t>
  </si>
  <si>
    <t>CONDUCTOR Cu DESNUDO 1x120mm2</t>
  </si>
  <si>
    <t>CONDUCTOR Cu DESNUDO 1x95mm2</t>
  </si>
  <si>
    <t>CONDUCTOR Cu DESNUDO 1x70mm2</t>
  </si>
  <si>
    <t>CONDUCTOR Cu DESNUDO 1x50mm2</t>
  </si>
  <si>
    <t>CONDUCTOR Cu DESNUDO 1x35mm2</t>
  </si>
  <si>
    <t>CONDUCTOR Cu DESNUDO 1x25mm2</t>
  </si>
  <si>
    <t>CONDUCTOR Cu DESNUDO 1x16mm2</t>
  </si>
  <si>
    <t>CONDUCTOR Cu DESNUDO 1x10mm2</t>
  </si>
  <si>
    <t>CONDUCTOR Cu DESNUDO 1x6mm2</t>
  </si>
  <si>
    <t>PORTAFUSIBLES Y FUSIBLES - PROTECCIÓN 2P</t>
  </si>
  <si>
    <t>PORTAFUSIBLES Y FUSIBLES - PROTECCIÓN 4P</t>
  </si>
  <si>
    <t>BLOQUE MOTOR REARME AUTO. INT.DIF. 2P 30mA</t>
  </si>
  <si>
    <t>BLOQUE MOTOR REARME AUTO. INT.DIF. 2P 300mA</t>
  </si>
  <si>
    <t>BLOQUE MOTOR REARME AUTO. INT.DIF. 4P 300mA</t>
  </si>
  <si>
    <t>CENTRALITA DE DIFERENCIALES DE 4 CANALES</t>
  </si>
  <si>
    <t>CENTRALITA DE DIFERENCIALES DE 10 CANALES</t>
  </si>
  <si>
    <t>MÓDULO AUTOMÁTICO IOF+OF/SD:DOBLE</t>
  </si>
  <si>
    <t>MÓDULO AUTOMÁTICO ACTI9 IC60 RCBO</t>
  </si>
  <si>
    <t>MÓDULO AUTOMÁTICO ACTI9 C120 OF+SD</t>
  </si>
  <si>
    <t>MÓDULO AUTOMÁTICO ACTI9 NG125 OF+SD</t>
  </si>
  <si>
    <t>RELÉ DIFERENCIAL RH99M</t>
  </si>
  <si>
    <t>RELE CONTROL VOLTAJE TRIFÁSICO 380/480 Vac</t>
  </si>
  <si>
    <t>RELOJ ASTRONÓMICO ASTRO NOVA CITY 230 Vac</t>
  </si>
  <si>
    <t>BOBINA DISPARO PARA CAJA MOLDEADA C400L</t>
  </si>
  <si>
    <t>BOBINA DISPARO IC60 IMX+OF 100/415 VCA</t>
  </si>
  <si>
    <t>BOBINA DISPARO C120 IMX+OF 220/415 VCA</t>
  </si>
  <si>
    <t>BOBINA DISPARO NG125 MX+OF 220/415 VCA</t>
  </si>
  <si>
    <t>BOBINA DISPARO CAJA MOLDEADA NS/NSX MN</t>
  </si>
  <si>
    <t xml:space="preserve">MOTORIZADO CONTROL REMOTO RCA IC60 3-4P </t>
  </si>
  <si>
    <t>MOTORIZADO CAJA MOLDEADA NS/NSX MT100/160</t>
  </si>
  <si>
    <t>MOTORIZADO CAJA MOLDEADA NS/NSX MT 250 220</t>
  </si>
  <si>
    <t>MOTORIZADO CAJA MOLDEADA NS/NSX MT 400/630</t>
  </si>
  <si>
    <t xml:space="preserve">CONTACTO AUXILIAR CAJA MOLDEADA NS/NSX </t>
  </si>
  <si>
    <t>PILOTO LUMINOSO HARMONY XB4 Ø 22 - BLANC</t>
  </si>
  <si>
    <t>PILOTO LUMINOSO HARMONY XB4 Ø 22 - ROJO</t>
  </si>
  <si>
    <t>PILOTO ACTI 9 IIL BLANCO 110-230 VCA</t>
  </si>
  <si>
    <t>PILOTO ACTI 9 IIL ROJO 110-230 VCA</t>
  </si>
  <si>
    <t>TOROIDAL WGC 55mm DIÁMETRO</t>
  </si>
  <si>
    <t>TOROIDAL WGC 80mm DIÁMETRO</t>
  </si>
  <si>
    <t>TOROIDAL PA50 50mm</t>
  </si>
  <si>
    <t>TOROIDAL IA 80mm</t>
  </si>
  <si>
    <t>TOROIDAL 120mm DIÁMETRO</t>
  </si>
  <si>
    <t>VIGI C120 de 4x125 300mA MA A inst.</t>
  </si>
  <si>
    <t>VIGI C120 de 4x125 300mA MA SI inst.</t>
  </si>
  <si>
    <t>VIGI C120 de 4x125 (s) 300mA MA A selectivo.</t>
  </si>
  <si>
    <t>VIGI C120 de 4x125 (s) 300mA MA SI selectivo.</t>
  </si>
  <si>
    <t>VIGI iC60 30mA CLASE A de 2x25A</t>
  </si>
  <si>
    <t>VIGI iC60 30mA CLASE A de 2x63A</t>
  </si>
  <si>
    <t>VIGI iC60 30mA CLASE A de 4x25A</t>
  </si>
  <si>
    <t>VIGI iC60 30mA CLASE A de 4x63A</t>
  </si>
  <si>
    <t>VIGI iC60 30mA CLASE A de 2x25A si</t>
  </si>
  <si>
    <t>VIGI iC60 30mA CLASE A de 2x40A si</t>
  </si>
  <si>
    <t>VIGI iC60 30mA CLASE A de 2x63A si</t>
  </si>
  <si>
    <t>VIGI iC60 30mA CLASE A de 4x25A si</t>
  </si>
  <si>
    <t>VIGI iC60 30mA CLASE A de 4x40A si</t>
  </si>
  <si>
    <t>VIGI iC60 30mA CLASE A de 4x63A si</t>
  </si>
  <si>
    <t>VIGI iC60 300mA CLASE A de 2x25A</t>
  </si>
  <si>
    <t>VIGI iC60 300mA CLASE A de 2x63A</t>
  </si>
  <si>
    <t>VIGI iC60 300mA CLASE A de 4x25A</t>
  </si>
  <si>
    <t>VIGI iC60 300mA CLASE A de 4x63A</t>
  </si>
  <si>
    <t>VIGI iC60 300mA [s] CLASE A de 2x63A</t>
  </si>
  <si>
    <t>VIGI iC60 300mA [s] CLASE A de 4x63A</t>
  </si>
  <si>
    <t>VIGI iC60 300mA [s] CLASE A de 2x63A si</t>
  </si>
  <si>
    <t>VIGI iC60 300mA [s] CLASE A de 4x63A si</t>
  </si>
  <si>
    <t>VIGI iDPN 30mA CLASE A de 2x25A</t>
  </si>
  <si>
    <t>VIGI iDPN 30mA CLASE A de 2x40A</t>
  </si>
  <si>
    <t>VIGI iDPN 30mA CLASE A de 4x25A</t>
  </si>
  <si>
    <t>VIGI iDPN 30mA CLASE A de 4x40A</t>
  </si>
  <si>
    <t>VIGI iDPN 30mA CLASE A de 2x25A si</t>
  </si>
  <si>
    <t>VIGI iDPN 30mA CLASE A de 2x40A si</t>
  </si>
  <si>
    <t>VIGI iDPN 30mA CLASE A de 4x25A si</t>
  </si>
  <si>
    <t>VIGI iDPN 30mA CLASE A de 4x40A si</t>
  </si>
  <si>
    <t>VIGI iDPN 300mA CLASE A de 2x25A</t>
  </si>
  <si>
    <t>VIGI iDPN 300mA CLASE A de 2x40A</t>
  </si>
  <si>
    <t>VIGI iDPN 300mA CLASE A de 4x25A</t>
  </si>
  <si>
    <t>VIGI iDPN 300mA CLASE A de 4x40A</t>
  </si>
  <si>
    <t>VIGI iDPN 300mA CLASE A de 2x25A si</t>
  </si>
  <si>
    <t>VIGI iDPN 300mA CLASE A de 2x40A si</t>
  </si>
  <si>
    <t>VIGI iDPN 300mA CLASE A de 4x25A si</t>
  </si>
  <si>
    <t>VIGI iDPN 300mA CLASE A de 4x40A si</t>
  </si>
  <si>
    <t>VIGI DPNc 300mA [s] CLASE A de 2x40A si</t>
  </si>
  <si>
    <t>VIGI DPNc 300mA [s] CLASE A de 4x40A si</t>
  </si>
  <si>
    <t>VIGI NG125 300mA CLASE A de 4x63A inst.</t>
  </si>
  <si>
    <t>VIGI NG125 CLASE A de 4x63A I/S/R</t>
  </si>
  <si>
    <t>VIGI NG125 300mA CLASE A de 4x125A inst.</t>
  </si>
  <si>
    <t>VIGI NG125 CLASE A de 4x125A I/S/R</t>
  </si>
  <si>
    <t>COMPACTO RCBO iC60 30mA CLASE AC de 4x10A</t>
  </si>
  <si>
    <t>COMPACTO RCBO iC60 30mA CLASE AC de 4x16A</t>
  </si>
  <si>
    <t>COMPACTO RCBO iC60 30mA CLASE AC de 4x20A</t>
  </si>
  <si>
    <t>COMPACTO RCBO iC60 30mA CLASE AC de 4x25A</t>
  </si>
  <si>
    <t>COMPACTO RCBO iC60 30mA CLASE AC de 4x32A</t>
  </si>
  <si>
    <t>COMPACTO RCBO iC60 300mA CLASE AC de 4x10A</t>
  </si>
  <si>
    <t>COMPACTO RCBO iC60 300mA CLASE AC de 4x16A</t>
  </si>
  <si>
    <t>COMPACTO RCBO iC60 300mA CLASE AC de 4x20A</t>
  </si>
  <si>
    <t>COMPACTO RCBO iC60 300mA CLASE AC de 4x25A</t>
  </si>
  <si>
    <t>COMPACTO RCBO iC60 300mA CLASE AC de 4x32A</t>
  </si>
  <si>
    <t>DIFERENCIAL 30mA CLASE A de 2x25A</t>
  </si>
  <si>
    <t>DIFERENCIAL 30mA CLASE A de 2x40A</t>
  </si>
  <si>
    <t>DIFERENCIAL 30mA CLASE A de 2x63A</t>
  </si>
  <si>
    <t>DIFERENCIAL 30mA CLASE A de 4x40A</t>
  </si>
  <si>
    <t>DIFERENCIAL 30mA CLASE A de 4x63A</t>
  </si>
  <si>
    <t>DIFERENCIAL 30mA CLASE A de 2x25A si</t>
  </si>
  <si>
    <t>DIFERENCIAL 30mA CLASE A de 2x40A si</t>
  </si>
  <si>
    <t>DIFERENCIAL 30mA CLASE A de 2x63A si</t>
  </si>
  <si>
    <t>DIFERENCIAL 30mA CLASE A de 4x25A si</t>
  </si>
  <si>
    <t>DIFERENCIAL 30mA CLASE A de 4x40A si</t>
  </si>
  <si>
    <t>DIFERENCIAL 30mA CLASE A de 4x63A si</t>
  </si>
  <si>
    <t>DIFERENCIAL 300mA CLASE A de 2x25A</t>
  </si>
  <si>
    <t>DIFERENCIAL 300mA CLASE A de 2x40A</t>
  </si>
  <si>
    <t>DIFERENCIAL 300mA CLASE A de 2x63A</t>
  </si>
  <si>
    <t>DIFERENCIAL 300mA CLASE A de 4x25A</t>
  </si>
  <si>
    <t>DIFERENCIAL 300mA CLASE A de 4x40A</t>
  </si>
  <si>
    <t>DIFERENCIAL 300mA CLASE A de 4x63A</t>
  </si>
  <si>
    <t>DIFERENCIAL 300mA CLASE A de 4x63A si</t>
  </si>
  <si>
    <t>DIFERENCIAL 300mA CLASE A de 4x100A si</t>
  </si>
  <si>
    <t>DIFERENCIAL 300mA [s] CLASE A de 2x40A si</t>
  </si>
  <si>
    <t>DIFERENCIAL 300mA [s] CLASE A de 2x63A si</t>
  </si>
  <si>
    <t>DIFERENCIAL 300mA [s] CLASE A de 2x100A si</t>
  </si>
  <si>
    <t>DIFERENCIAL 300mA [s] CLASE A de 4x40A si</t>
  </si>
  <si>
    <t>DIFERENCIAL 300mA [s] CLASE A de 4x63A si</t>
  </si>
  <si>
    <t>DIFERENCIAL 300mA [s] CLASE A de 4x100A si</t>
  </si>
  <si>
    <t>AUTOMÁTICO DIFERENCIAL 30mA 2x10A</t>
  </si>
  <si>
    <t>AUTOMÁTICO DIFERENCIAL 30mA 2x16A</t>
  </si>
  <si>
    <t>AUTOMÁTICO DIFERENCIAL 30mA 2x25A</t>
  </si>
  <si>
    <t>AUTOMÁTICO DIFERENCIAL 300mA 2x10A</t>
  </si>
  <si>
    <t>AUTOMÁTICO DIFERENCIAL 300mA 2x16A</t>
  </si>
  <si>
    <t>AUTOMÁTICO DIFERENCIAL 300mA 2x25A</t>
  </si>
  <si>
    <t>AUTOMÁTICO DIFERENCIAL 30mA 2x10A si</t>
  </si>
  <si>
    <t>AUTOMÁTICO DIFERENCIAL 30mA 2x16A si</t>
  </si>
  <si>
    <t>AUTOMÁTICO DIFERENCIAL 30mA 2x25A si</t>
  </si>
  <si>
    <t>AUTOMÁTICO DIFERENCIAL 30mA 2x32A si</t>
  </si>
  <si>
    <t>AUTOMÁTICO DIFERENCIAL 30mA 2x40A si</t>
  </si>
  <si>
    <t>AUTOMÁTICO DIFERENCIAL 300mA 2x10A si</t>
  </si>
  <si>
    <t>AUTOMÁTICO DIFERENCIAL 300mA 2x16A si</t>
  </si>
  <si>
    <t>AUTOMÁTICO DIFERENCIAL 300mA 2x25A si</t>
  </si>
  <si>
    <t>AUTOMÁTICO DIFERENCIAL 300mA 2x32A si</t>
  </si>
  <si>
    <t>AUTOMÁTICO DIFERENCIAL 300mA 2x40A si</t>
  </si>
  <si>
    <t>MAGNETOTÉRMICO iC60N, de 2x6A curva C</t>
  </si>
  <si>
    <t>MAGNETOTÉRMICO iC60N, de 2x10A curva C</t>
  </si>
  <si>
    <t>MAGNETOTÉRMICO iC60N, de 2x16A curva C</t>
  </si>
  <si>
    <t>MAGNETOTÉRMICO iC60N, de 2x20A curva C</t>
  </si>
  <si>
    <t>MAGNETOTÉRMICO iC60N, de 2x25A curva C</t>
  </si>
  <si>
    <t>MAGNETOTÉRMICO iC60N, de 2x32A curva C</t>
  </si>
  <si>
    <t>MAGNETOTÉRMICO iC60N, de 2x40A curva C</t>
  </si>
  <si>
    <t>MAGNETOTÉRMICO iC60N, de 2x50A curva C</t>
  </si>
  <si>
    <t>MAGNETOTÉRMICO iC60N, de 2x63A curva C</t>
  </si>
  <si>
    <t>MAGNETOTÉRMICO iC60N, de 4x16A curva C</t>
  </si>
  <si>
    <t>MAGNETOTÉRMICO iC60N, de 4x20A curva C</t>
  </si>
  <si>
    <t>MAGNETOTÉRMICO iC60N, de 4x25A curva C</t>
  </si>
  <si>
    <t>MAGNETOTÉRMICO iC60N, de 4x32A curva C</t>
  </si>
  <si>
    <t>MAGNETOTÉRMICO iC60N, de 4x40A curva C</t>
  </si>
  <si>
    <t>MAGNETOTÉRMICO iC60N, de 4x50A curva C</t>
  </si>
  <si>
    <t>MAGNETOTÉRMICO iC60N, de 4x63A curva C</t>
  </si>
  <si>
    <t>MAGNETOTÉRMICO iC60N, de 2x6A curva D</t>
  </si>
  <si>
    <t>MAGNETOTÉRMICO iC60N, de 2x10A curva D</t>
  </si>
  <si>
    <t>MAGNETOTÉRMICO iC60N, de 2x16A curva D</t>
  </si>
  <si>
    <t>MAGNETOTÉRMICO iC60N, de 2x20A curva D</t>
  </si>
  <si>
    <t>MAGNETOTÉRMICO iC60N, de 2x25A curva D</t>
  </si>
  <si>
    <t>MAGNETOTÉRMICO iC60N, de 2x32A curva D</t>
  </si>
  <si>
    <t>MAGNETOTÉRMICO iC60N, de 2x40A curva D</t>
  </si>
  <si>
    <t>MAGNETOTÉRMICO iC60N, de 2x50A curva D</t>
  </si>
  <si>
    <t>MAGNETOTÉRMICO iC60N, de 2x63A curva D</t>
  </si>
  <si>
    <t>MAGNETOTÉRMICO iC60N, de 4x16A curva D</t>
  </si>
  <si>
    <t>MAGNETOTÉRMICO iC60N, de 4x20A curva D</t>
  </si>
  <si>
    <t>MAGNETOTÉRMICO iC60N, de 4x25A curva D</t>
  </si>
  <si>
    <t>MAGNETOTÉRMICO iC60N, de 4x32A curva D</t>
  </si>
  <si>
    <t>MAGNETOTÉRMICO iC60N, de 4x40A curva D</t>
  </si>
  <si>
    <t>MAGNETOTÉRMICO iC60N, de 4x50A curva D</t>
  </si>
  <si>
    <t>MAGNETOTÉRMICO iC60N, de 4x63A curva D</t>
  </si>
  <si>
    <t>MAGNETOTÉRMICO iC60H, de 2x16A curva C</t>
  </si>
  <si>
    <t>MAGNETOTÉRMICO iC60H, de 2x32A curva C</t>
  </si>
  <si>
    <t>MAGNETOTÉRMICO iC60H, de 2x63A curva C</t>
  </si>
  <si>
    <t>MAGNETOTÉRMICO iC60H, de 4x16A curva C</t>
  </si>
  <si>
    <t>MAGNETOTÉRMICO iC60H, de 4x32A curva C</t>
  </si>
  <si>
    <t>MAGNETOTÉRMICO iC60H, de 4x63A curva C</t>
  </si>
  <si>
    <t>MAGNETOTÉRMICO iC60H, de 2x16A curva D</t>
  </si>
  <si>
    <t>MAGNETOTÉRMICO iC60H, de 2x32A curva D</t>
  </si>
  <si>
    <t>MAGNETOTÉRMICO iC60H, de 2x63A curva D</t>
  </si>
  <si>
    <t>MAGNETOTÉRMICO iC60H, de 4x16A curva D</t>
  </si>
  <si>
    <t>MAGNETOTÉRMICO iC60H, de 4x32A curva D</t>
  </si>
  <si>
    <t>MAGNETOTÉRMICO iC60H, de 4x63A curva D</t>
  </si>
  <si>
    <t>MAGNETOTÉRMICO C120N, de 2x80A curva C</t>
  </si>
  <si>
    <t>MAGNETOTÉRMICO C120N, de 4x80A curva C</t>
  </si>
  <si>
    <t>MAGNETOTÉRMICO C120N, de 4x100A curva C</t>
  </si>
  <si>
    <t>MAGNETOTÉRMICO C120N, de 4x125A curva C</t>
  </si>
  <si>
    <t>MAGNETOTÉRMICO C120N, de 2x80A curva D</t>
  </si>
  <si>
    <t>MAGNETOTÉRMICO C120N, de 4x80A curva D</t>
  </si>
  <si>
    <t>MAGNETOTÉRMICO C120N, de 4x100A curva D</t>
  </si>
  <si>
    <t>MAGNETOTÉRMICO C120N, de 4x125A curva D</t>
  </si>
  <si>
    <t>MAGNETOTÉRMICO NG125N de 4x50 curva C</t>
  </si>
  <si>
    <t>MAGNETOTÉRMICO NG125N de 4x63 curva C</t>
  </si>
  <si>
    <t>MAGNETOTÉRMICO NG125N de 4x80 curva C</t>
  </si>
  <si>
    <t>MAGNETOTÉRMICO NG125N de 4x100 curva C</t>
  </si>
  <si>
    <t>MAGNETOTÉRMICO NG125N de 4x125 curva C</t>
  </si>
  <si>
    <t>MAGNETOTÉRMICO NG125N de 4x80 curva D</t>
  </si>
  <si>
    <t>MAGNETOTÉRMICO NG125N de 4x100 curva D</t>
  </si>
  <si>
    <t>MAGNETOTÉRMICO NG125N de 4x125 curva D</t>
  </si>
  <si>
    <t>MAGNETOTÉRMICO NG125L de 4x50 curva D</t>
  </si>
  <si>
    <t>MAGNETOTÉRMICO NG125L de 4x63 curva D</t>
  </si>
  <si>
    <t>MAGNETOTÉRMICO 4X100 Amp NSX100N TMD100D 4P4R</t>
  </si>
  <si>
    <t>MAGNETOTÉRMICO 4X160 Amp NSX160N TMD160D 4P4R</t>
  </si>
  <si>
    <t>MAGNETOTÉRMICO 4X250 Amp NSX250F TMD250D 4P4R</t>
  </si>
  <si>
    <t>MAGNETOTÉRMICO 4X125 Amp NSX160F TMD125D 4P4R</t>
  </si>
  <si>
    <t>TAPA PLENA 100mm PRISMA P</t>
  </si>
  <si>
    <t>TAPA PLENA 150mm PRISMA P</t>
  </si>
  <si>
    <t>TAPA PLENA 200mm PRISMA P</t>
  </si>
  <si>
    <t>TAPA PLENA 250mm PRISMA P</t>
  </si>
  <si>
    <t>TAPA PLENA 300mm PRISMA P</t>
  </si>
  <si>
    <t>TAPA APARAMENTA modular 150 mm PRISMA P</t>
  </si>
  <si>
    <t>PUERTA TRANSPARENTE 400 mm PRISMA P</t>
  </si>
  <si>
    <t>PUERTA TRANSPARENTE 650 mm PRISMA P</t>
  </si>
  <si>
    <t>PUERTA TRANSPARENTE 800 mm PRISMA P</t>
  </si>
  <si>
    <t>MANETA PUERTA CUADRO PRISMA P</t>
  </si>
  <si>
    <t>Realización de cortes de Tracción para trabajos de terceros.</t>
  </si>
  <si>
    <t>EXTRA HORA FIN DE SEMANA Y FESTIVO</t>
  </si>
  <si>
    <t>M0910</t>
  </si>
  <si>
    <t>Extra por cada hora de trabajo en fin de semana o festivo, a facturar adicionalmente a las partidas correspondientes a los trabajos a realizar.</t>
  </si>
  <si>
    <t>M0911</t>
  </si>
  <si>
    <t>M0912</t>
  </si>
  <si>
    <t>PLATAFORMA ELEVADORA VERTICAL Y BRAZO ARTICU.</t>
  </si>
  <si>
    <t>ANDAMIO MONTAJE Y DESMONTAJE</t>
  </si>
  <si>
    <t>Plataforma elevadora de ascensión vertical y/o brazo articulado, incluyendo conductor y desplazamiento hasta la instalación.  Las horas comenzarán desde la llegada de la grúa a la instalación y finalizarán a la salida de la misma, con una duración de la jornada laboral completa. Las labores de instalación, desinstalación, cambio de ubicación, carga y descarga de accesorios se facturarán como horas de trabajo.</t>
  </si>
  <si>
    <t>Instalación de andamio, de hasta 5 metros de altura, con posterior desinstalación al finalizar los trabajos. Se incluye el traslado de todo el material necesario hasta la zona de actuación, la instalación de todos los elementos de seguridad antes del comienzo de los trabajos y la desinstalación al finalizar los mismos, así como la recogida de todos los materiales empleados.</t>
  </si>
  <si>
    <t>INTERRUPTOR/CONMUTADOR DE SUPERFICIE</t>
  </si>
  <si>
    <t>REPARTIDOR DE 1 ENTRADA Y 5 SALIDAS CON CONECTORES CR DE 3 POLOS</t>
  </si>
  <si>
    <t>CONECTOR MACHO AÉREO 3 POLOS</t>
  </si>
  <si>
    <t>EASYBLOCK BASIC CON ENTRADA CR, SEIS SCHUKOS</t>
  </si>
  <si>
    <t>EASYBLOCK BASIC CON ENTRADA CR, CUATRO SCHUKOS</t>
  </si>
  <si>
    <t>PUESTO SUPERFICIE 1 MÓDULO 2 SCHUKOS</t>
  </si>
  <si>
    <t>PUESTO SUPERFICIE 2 MÓDULOS 2 SCHUKOS + PLACA</t>
  </si>
  <si>
    <t>PUESTO SUPERFICIE 3 MÓDULOS 4 SCHUKOS + PLACA</t>
  </si>
  <si>
    <t>PUESTO SUPERFICIE 4 MÓDULOS 6 SCHUKOS + PLACA</t>
  </si>
  <si>
    <t>REPARTIDOR 1 ENTRADA Y 5 SALIDAS CONECTORES CR</t>
  </si>
  <si>
    <t>M0507</t>
  </si>
  <si>
    <t>M0508</t>
  </si>
  <si>
    <t>M0509</t>
  </si>
  <si>
    <t>M0510</t>
  </si>
  <si>
    <t>M0511</t>
  </si>
  <si>
    <t>M0512</t>
  </si>
  <si>
    <t>M0513</t>
  </si>
  <si>
    <t>M0514</t>
  </si>
  <si>
    <t>M0515</t>
  </si>
  <si>
    <t>Suministro y montaje de puesto de superficie PLUS de 1 módulos con 2 schukos (en blanco o rojo), realizado en tubo PVC (libre de halogenos y no propagador de la llama) de M-20  y conductor de cobre unipolar (libre de halogenos), aislados para una tensión nominal de 750 V y sección 2,5 mm2, incluido caja de registro, caja mecanismo y toma de corriente con TTL.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</si>
  <si>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puesto de superficie PLUS de 2 módulos con 2 schukos (en blanco o rojo) y una placa de datos para dos RJ45 Keystone, realizado en tubo PVC (libre de halogenos y no propagador de la llama) de M-20  y conductor de cobre unipolar (libre de halogenos), aislados para una tensión nominal de 750 V y sección 2,5 mm2, incluido caja de registro, caja mecanismo y toma de corriente con TTL.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</si>
  <si>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puesto de superficie PLUS de 3 módulos con 4 schukos (en blanco o rojo) y una placa de datos para dos RJ45 Keystone, realizado en tubo PVC (libre de halogenos y no propagador de la llama) de M-20  y conductor de cobre unipolar (libre de halogenos), aislados para una tensión nominal de 750 V y sección 2,5 mm2, incluido caja de registro, caja mecanismo y toma de corriente con TTL.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</si>
  <si>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puesto de superficie PLUS de 4 módulos con 6 schukos (en blanco o rojo) y una placa de datos para dos RJ45 Keystone, realizado en tubo PVC (libre de halogenos y no propagador de la llama) de M-20  y conductor de cobre unipolar (libre de halogenos), aislados para una tensión nominal de 750 V y sección 2,5 mm2, incluido caja de registro, caja mecanismo y toma de corriente con TTL.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</si>
  <si>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interruptor/conmutador de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</si>
  <si>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repartidor de 1 entrada y 5 salidas, con conectores de 3 polos en 2 circluitos, blanco y rojo, para cable de 3x4mm.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</si>
  <si>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conector macho aéreo de 3 polos.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</si>
  <si>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easyblock BASIC con entrada CR, seis chukos (blanco o rojo en función de la alimentación).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</si>
  <si>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easyblock BASIC con entrada CR, cuatro chukos (blanco o rojo en función de la alimentación).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</si>
  <si>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M0808</t>
  </si>
  <si>
    <t>M0809</t>
  </si>
  <si>
    <t>FAROLA DE HASTA 8 METROS DE 2 BRAZOS</t>
  </si>
  <si>
    <t>FAROLA DE HASTA 8 METROS DE 1 BRAZO</t>
  </si>
  <si>
    <t>FAROLA A PARTIR DE 8 METROS DE 1 BRAZO</t>
  </si>
  <si>
    <t>FAROLA A PARTIR DE 8 METROS DE 2 BRAZOS</t>
  </si>
  <si>
    <t>Suministro y montaje de farola a partir de 8 metros con 1 brazo, incluida la cabeza con luminaria LED. La farola deberá tener la misma altura y potencia lumínica que las farolas de la zona o la sustituida.. Incluida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</si>
  <si>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farola partir de 8 metros con 2 brazos, incluidas las cabezas con luminarias LED. La farola deberá tener la misma altura y potencia lumínica que las farolas de la zona o la sustituida.. Incluida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</si>
  <si>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farola de altura inferior o igual a 8 metros con 1 brazo, incluida la cabeza con luminaria LED. La farola deberá tener la misma altura y potencia lumínica que las farolas de la zona o la sustituida.. Incluida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</si>
  <si>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farola de altura inferior o igual a  8 metros con 2 brazos, incluidas las cabezas con luminarias LED. La farola deberá tener la misma altura y potencia lumínica que las farolas de la zona o la sustituida.. Incluida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</si>
  <si>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Jornada de guardia, para soporte en temporadas de vacaciones y festivos, de jefe de equipo para trabajos de emergencia en instalaciones eléctricas de la red de Metro de Madrid, localizable las 24 horas del día y con disponibilidad de personal (al menos 2 oficiales) en caso de solicitar equipo de intervención con un tiempo máximo de respuesta de 3 horas (El tiempo de intervención y los materiales necesario para la ejecución de los trabajos se facturará con las partidas correspondientes).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</si>
</sst>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
  </numFmts>
  <fonts count="11"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9"/>
      <color theme="1"/>
      <name val="Calibri"/>
      <family val="2"/>
      <scheme val="minor"/>
    </font>
    <font>
      <sz val="9"/>
      <color theme="1"/>
      <name val="Calibri"/>
      <family val="2"/>
      <scheme val="minor"/>
    </font>
    <font>
      <i/>
      <sz val="9"/>
      <color theme="1"/>
      <name val="Calibri"/>
      <family val="2"/>
      <scheme val="minor"/>
    </font>
    <font>
      <b/>
      <sz val="8"/>
      <color theme="1"/>
      <name val="Calibri"/>
      <family val="2"/>
      <scheme val="minor"/>
    </font>
    <font>
      <sz val="11"/>
      <color rgb="FF000000"/>
      <name val="Calibri"/>
      <family val="2"/>
      <scheme val="minor"/>
    </font>
    <font>
      <sz val="11"/>
      <color rgb="FF000000"/>
      <name val="Calibri"/>
      <family val="2"/>
    </font>
  </fonts>
  <fills count="10">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indexed="15"/>
        <bgColor indexed="64"/>
      </patternFill>
    </fill>
    <fill>
      <patternFill patternType="solid">
        <fgColor indexed="49"/>
        <bgColor indexed="64"/>
      </patternFill>
    </fill>
    <fill>
      <patternFill patternType="solid">
        <fgColor rgb="FFFFFFFF"/>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63">
    <xf numFmtId="0" fontId="0" fillId="0" borderId="0" xfId="0"/>
    <xf numFmtId="0" fontId="6" fillId="6" borderId="0" xfId="0" applyFont="1" applyFill="1" applyAlignment="1">
      <alignment horizontal="justify" vertical="center" wrapText="1"/>
    </xf>
    <xf numFmtId="0" fontId="6" fillId="6" borderId="0" xfId="0" applyFont="1" applyFill="1" applyAlignment="1">
      <alignment vertical="center"/>
    </xf>
    <xf numFmtId="0" fontId="6" fillId="6" borderId="0" xfId="0" applyFont="1" applyFill="1" applyAlignment="1">
      <alignment vertical="center" wrapText="1"/>
    </xf>
    <xf numFmtId="49" fontId="5" fillId="6" borderId="0" xfId="0" applyNumberFormat="1" applyFont="1" applyFill="1" applyAlignment="1">
      <alignment vertical="center"/>
    </xf>
    <xf numFmtId="49" fontId="5" fillId="7" borderId="9" xfId="0" applyNumberFormat="1" applyFont="1" applyFill="1" applyBorder="1" applyAlignment="1">
      <alignment vertical="center"/>
    </xf>
    <xf numFmtId="49" fontId="5" fillId="7" borderId="0" xfId="0" applyNumberFormat="1" applyFont="1" applyFill="1" applyAlignment="1">
      <alignment vertical="center" wrapText="1"/>
    </xf>
    <xf numFmtId="49" fontId="5" fillId="8" borderId="9" xfId="0" applyNumberFormat="1" applyFont="1" applyFill="1" applyBorder="1" applyAlignment="1">
      <alignment vertical="center"/>
    </xf>
    <xf numFmtId="49" fontId="5" fillId="8" borderId="0" xfId="0" applyNumberFormat="1" applyFont="1" applyFill="1" applyAlignment="1">
      <alignment vertical="center" wrapText="1"/>
    </xf>
    <xf numFmtId="49" fontId="7" fillId="6" borderId="0" xfId="0" applyNumberFormat="1" applyFont="1" applyFill="1" applyAlignment="1">
      <alignment vertical="center" wrapText="1"/>
    </xf>
    <xf numFmtId="49" fontId="0" fillId="6" borderId="0" xfId="0" applyNumberFormat="1" applyFill="1" applyAlignment="1">
      <alignment vertical="center" wrapText="1"/>
    </xf>
    <xf numFmtId="4" fontId="0" fillId="3" borderId="0" xfId="0" applyNumberFormat="1" applyFill="1" applyProtection="1">
      <protection locked="0"/>
    </xf>
    <xf numFmtId="49" fontId="8" fillId="7" borderId="0" xfId="0" applyNumberFormat="1" applyFont="1" applyFill="1" applyAlignment="1">
      <alignment vertical="center" wrapText="1"/>
    </xf>
    <xf numFmtId="0" fontId="2" fillId="2" borderId="0" xfId="0" applyFont="1" applyFill="1" applyAlignment="1">
      <alignment horizontal="center" vertical="top"/>
    </xf>
    <xf numFmtId="4" fontId="0" fillId="0" borderId="0" xfId="0" applyNumberFormat="1"/>
    <xf numFmtId="164" fontId="0" fillId="0" borderId="0" xfId="0" applyNumberFormat="1"/>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0" fontId="0" fillId="0" borderId="0" xfId="0" applyAlignment="1">
      <alignment horizontal="center"/>
    </xf>
    <xf numFmtId="4" fontId="3" fillId="5" borderId="3" xfId="0" applyNumberFormat="1" applyFont="1" applyFill="1" applyBorder="1" applyAlignment="1">
      <alignment horizontal="center"/>
    </xf>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applyAlignment="1">
      <alignment horizontal="center"/>
    </xf>
    <xf numFmtId="4" fontId="4" fillId="4" borderId="1" xfId="0" applyNumberFormat="1" applyFont="1" applyFill="1" applyBorder="1"/>
    <xf numFmtId="4" fontId="3" fillId="5"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applyAlignment="1">
      <alignment horizontal="center"/>
    </xf>
    <xf numFmtId="4" fontId="4" fillId="5" borderId="2" xfId="0" applyNumberFormat="1" applyFont="1" applyFill="1" applyBorder="1"/>
    <xf numFmtId="49" fontId="0" fillId="0" borderId="0" xfId="0" applyNumberFormat="1"/>
    <xf numFmtId="0" fontId="2" fillId="2" borderId="0" xfId="0" applyFont="1" applyFill="1"/>
    <xf numFmtId="0" fontId="2" fillId="2" borderId="0" xfId="0" applyFont="1" applyFill="1" applyAlignment="1">
      <alignment horizontal="center"/>
    </xf>
    <xf numFmtId="4" fontId="2" fillId="2" borderId="0" xfId="0" applyNumberFormat="1" applyFont="1" applyFill="1"/>
    <xf numFmtId="49" fontId="3" fillId="0" borderId="0" xfId="0" applyNumberFormat="1" applyFont="1"/>
    <xf numFmtId="49" fontId="3" fillId="0" borderId="0" xfId="0" applyNumberFormat="1" applyFont="1" applyAlignment="1">
      <alignment horizontal="center"/>
    </xf>
    <xf numFmtId="4" fontId="3" fillId="0" borderId="0" xfId="0" applyNumberFormat="1" applyFont="1"/>
    <xf numFmtId="164" fontId="3" fillId="0" borderId="0" xfId="0" applyNumberFormat="1" applyFont="1"/>
    <xf numFmtId="49" fontId="4" fillId="0" borderId="0" xfId="0" applyNumberFormat="1" applyFont="1"/>
    <xf numFmtId="0" fontId="3" fillId="0" borderId="0" xfId="0" applyFont="1"/>
    <xf numFmtId="0" fontId="3" fillId="0" borderId="0" xfId="0" applyFont="1" applyAlignment="1">
      <alignment horizontal="center"/>
    </xf>
    <xf numFmtId="49" fontId="0" fillId="6" borderId="0" xfId="0" applyNumberFormat="1" applyFill="1" applyAlignment="1">
      <alignment vertical="center"/>
    </xf>
    <xf numFmtId="49" fontId="0" fillId="6" borderId="0" xfId="0" applyNumberFormat="1" applyFill="1" applyAlignment="1">
      <alignment horizontal="center" vertical="center"/>
    </xf>
    <xf numFmtId="1" fontId="0" fillId="6" borderId="0" xfId="0" applyNumberFormat="1" applyFill="1" applyAlignment="1">
      <alignment horizontal="center" vertical="center"/>
    </xf>
    <xf numFmtId="4" fontId="0" fillId="4" borderId="0" xfId="0" applyNumberFormat="1" applyFill="1"/>
    <xf numFmtId="0" fontId="10" fillId="9" borderId="0" xfId="0" applyFont="1" applyFill="1" applyAlignment="1">
      <alignment vertical="center" wrapText="1"/>
    </xf>
    <xf numFmtId="0" fontId="9" fillId="0" borderId="0" xfId="0" applyFont="1"/>
    <xf numFmtId="10" fontId="3" fillId="3" borderId="4" xfId="0" quotePrefix="1" applyNumberFormat="1" applyFont="1" applyFill="1" applyBorder="1" applyProtection="1">
      <protection locked="0"/>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cellXfs>
  <cellStyles count="1">
    <cellStyle name="Normal" xfId="0" builtinId="0"/>
  </cellStyles>
  <dxfs count="0"/>
  <tableStyles count="1" defaultTableStyle="TableStyleMedium2" defaultPivotStyle="PivotStyleLight16">
    <tableStyle name="Invisible" pivot="0" table="0" count="0" xr9:uid="{A3F0E176-10EB-492C-93A0-150A15D0FC3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9</xdr:col>
      <xdr:colOff>121921</xdr:colOff>
      <xdr:row>3</xdr:row>
      <xdr:rowOff>132531</xdr:rowOff>
    </xdr:to>
    <xdr:pic>
      <xdr:nvPicPr>
        <xdr:cNvPr id="2" name="Picture 3">
          <a:extLst>
            <a:ext uri="{FF2B5EF4-FFF2-40B4-BE49-F238E27FC236}">
              <a16:creationId xmlns:a16="http://schemas.microsoft.com/office/drawing/2014/main" id="{4D15860F-9E14-4CF7-954F-B9CCEBE2E8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04544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0196F-09A9-4BEB-A605-75244C3931A6}">
  <dimension ref="A1:K573"/>
  <sheetViews>
    <sheetView showGridLines="0" tabSelected="1" workbookViewId="0">
      <pane ySplit="8" topLeftCell="A9" activePane="bottomLeft" state="frozen"/>
      <selection pane="bottomLeft" activeCell="J17" sqref="J17"/>
    </sheetView>
  </sheetViews>
  <sheetFormatPr baseColWidth="10" defaultColWidth="11.42578125" defaultRowHeight="15" x14ac:dyDescent="0.25"/>
  <cols>
    <col min="1" max="1" width="19.7109375" bestFit="1" customWidth="1"/>
    <col min="2" max="2" width="11.7109375" bestFit="1" customWidth="1"/>
    <col min="3" max="3" width="53.42578125" bestFit="1" customWidth="1"/>
    <col min="4" max="4" width="16" style="19" bestFit="1" customWidth="1"/>
    <col min="5" max="5" width="27.85546875" style="14" bestFit="1" customWidth="1"/>
    <col min="6" max="6" width="18" style="14" bestFit="1" customWidth="1"/>
    <col min="7" max="7" width="21.85546875" style="15" bestFit="1" customWidth="1"/>
    <col min="8" max="8" width="19.7109375" bestFit="1" customWidth="1"/>
    <col min="9" max="9" width="16.28515625" style="14" bestFit="1" customWidth="1"/>
    <col min="10" max="10" width="15.140625" bestFit="1" customWidth="1"/>
    <col min="11" max="11" width="8.7109375" customWidth="1"/>
  </cols>
  <sheetData>
    <row r="1" spans="1:9" ht="15.75" thickBot="1" x14ac:dyDescent="0.3">
      <c r="D1" s="13" t="s">
        <v>0</v>
      </c>
      <c r="H1" s="16" t="s">
        <v>1</v>
      </c>
    </row>
    <row r="2" spans="1:9" ht="15.75" thickBot="1" x14ac:dyDescent="0.3">
      <c r="A2" s="17" t="s">
        <v>2</v>
      </c>
      <c r="B2" s="18">
        <v>2</v>
      </c>
    </row>
    <row r="3" spans="1:9" ht="15.75" thickBot="1" x14ac:dyDescent="0.3">
      <c r="A3" s="54" t="s">
        <v>3</v>
      </c>
      <c r="B3" s="55"/>
      <c r="C3" s="56"/>
      <c r="D3" s="20">
        <f>SUM(G:G)</f>
        <v>573913.0500000004</v>
      </c>
      <c r="E3" s="54" t="s">
        <v>4</v>
      </c>
      <c r="F3" s="55"/>
      <c r="G3" s="56"/>
      <c r="H3" s="21">
        <f>SUM(I:I)</f>
        <v>0</v>
      </c>
    </row>
    <row r="4" spans="1:9" ht="15.75" thickBot="1" x14ac:dyDescent="0.3">
      <c r="A4" s="22" t="s">
        <v>5</v>
      </c>
      <c r="B4" s="23">
        <v>0.06</v>
      </c>
      <c r="C4" s="24" t="s">
        <v>6</v>
      </c>
      <c r="D4" s="25">
        <f>ROUND($D$3*B4,2)</f>
        <v>34434.78</v>
      </c>
      <c r="E4" s="26" t="s">
        <v>7</v>
      </c>
      <c r="F4" s="51"/>
      <c r="G4" s="24" t="s">
        <v>6</v>
      </c>
      <c r="H4" s="27">
        <f>ROUND($H$3*F4,2)</f>
        <v>0</v>
      </c>
    </row>
    <row r="5" spans="1:9" ht="15.75" thickBot="1" x14ac:dyDescent="0.3">
      <c r="A5" s="22" t="s">
        <v>8</v>
      </c>
      <c r="B5" s="23">
        <v>0.09</v>
      </c>
      <c r="C5" s="24" t="s">
        <v>9</v>
      </c>
      <c r="D5" s="25">
        <f>ROUND($D$3*B5,2)</f>
        <v>51652.17</v>
      </c>
      <c r="E5" s="26" t="s">
        <v>10</v>
      </c>
      <c r="F5" s="51"/>
      <c r="G5" s="24" t="s">
        <v>9</v>
      </c>
      <c r="H5" s="27">
        <f>ROUND($H$3*F5,2)</f>
        <v>0</v>
      </c>
    </row>
    <row r="6" spans="1:9" ht="15.75" thickBot="1" x14ac:dyDescent="0.3">
      <c r="A6" s="57" t="s">
        <v>11</v>
      </c>
      <c r="B6" s="58"/>
      <c r="C6" s="59"/>
      <c r="D6" s="25">
        <f>SUM(D3,D4,D5)</f>
        <v>660000.00000000047</v>
      </c>
      <c r="E6" s="57" t="s">
        <v>12</v>
      </c>
      <c r="F6" s="58"/>
      <c r="G6" s="59"/>
      <c r="H6" s="27">
        <f>SUM(H3,H4,H5)</f>
        <v>0</v>
      </c>
    </row>
    <row r="7" spans="1:9" ht="15.75" thickBot="1" x14ac:dyDescent="0.3">
      <c r="A7" s="28" t="s">
        <v>13</v>
      </c>
      <c r="B7" s="29">
        <v>0.21</v>
      </c>
      <c r="C7" s="24" t="s">
        <v>14</v>
      </c>
      <c r="D7" s="25">
        <f>ROUND($D$6*B7,2)</f>
        <v>138600</v>
      </c>
      <c r="E7" s="30" t="s">
        <v>13</v>
      </c>
      <c r="F7" s="31">
        <f>B7</f>
        <v>0.21</v>
      </c>
      <c r="G7" s="24" t="s">
        <v>14</v>
      </c>
      <c r="H7" s="27">
        <f>ROUND($H$6*F7,2)</f>
        <v>0</v>
      </c>
    </row>
    <row r="8" spans="1:9" ht="15.75" thickBot="1" x14ac:dyDescent="0.3">
      <c r="A8" s="60" t="s">
        <v>15</v>
      </c>
      <c r="B8" s="61"/>
      <c r="C8" s="62"/>
      <c r="D8" s="32">
        <f>SUM(D6:D7)</f>
        <v>798600.00000000047</v>
      </c>
      <c r="E8" s="60" t="s">
        <v>16</v>
      </c>
      <c r="F8" s="61"/>
      <c r="G8" s="62"/>
      <c r="H8" s="33">
        <f>SUM(H6:H7)</f>
        <v>0</v>
      </c>
    </row>
    <row r="9" spans="1:9" ht="15.75" thickBot="1" x14ac:dyDescent="0.3"/>
    <row r="10" spans="1:9" ht="15.75" thickBot="1" x14ac:dyDescent="0.3">
      <c r="A10" s="34"/>
      <c r="F10" s="52" t="s">
        <v>17</v>
      </c>
      <c r="G10" s="53"/>
      <c r="H10" s="52" t="s">
        <v>18</v>
      </c>
      <c r="I10" s="53"/>
    </row>
    <row r="11" spans="1:9" x14ac:dyDescent="0.25">
      <c r="A11" s="35" t="s">
        <v>19</v>
      </c>
      <c r="B11" s="35" t="s">
        <v>20</v>
      </c>
      <c r="C11" s="35" t="s">
        <v>21</v>
      </c>
      <c r="D11" s="36" t="s">
        <v>22</v>
      </c>
      <c r="E11" s="37" t="s">
        <v>23</v>
      </c>
      <c r="F11" s="37" t="s">
        <v>24</v>
      </c>
      <c r="G11" s="35" t="s">
        <v>25</v>
      </c>
      <c r="H11" s="35" t="s">
        <v>26</v>
      </c>
      <c r="I11" s="35" t="s">
        <v>27</v>
      </c>
    </row>
    <row r="12" spans="1:9" x14ac:dyDescent="0.25">
      <c r="A12" s="38" t="s">
        <v>28</v>
      </c>
      <c r="B12" s="38" t="s">
        <v>29</v>
      </c>
      <c r="C12" s="38" t="s">
        <v>42</v>
      </c>
      <c r="D12" s="39"/>
      <c r="E12" s="40"/>
      <c r="F12" s="40"/>
      <c r="G12" s="41"/>
      <c r="H12" s="40"/>
      <c r="I12" s="40"/>
    </row>
    <row r="13" spans="1:9" s="43" customFormat="1" x14ac:dyDescent="0.25">
      <c r="A13" s="42" t="s">
        <v>30</v>
      </c>
      <c r="B13" s="42" t="s">
        <v>31</v>
      </c>
      <c r="C13" s="42" t="s">
        <v>144</v>
      </c>
      <c r="D13" s="39"/>
      <c r="E13" s="40"/>
      <c r="F13" s="40"/>
      <c r="G13" s="41"/>
      <c r="H13" s="40"/>
      <c r="I13" s="40"/>
    </row>
    <row r="14" spans="1:9" s="43" customFormat="1" x14ac:dyDescent="0.25">
      <c r="A14" s="43" t="s">
        <v>55</v>
      </c>
      <c r="B14" s="43" t="s">
        <v>50</v>
      </c>
      <c r="C14" s="43" t="s">
        <v>51</v>
      </c>
      <c r="D14" s="44"/>
      <c r="E14" s="40"/>
      <c r="F14" s="40"/>
      <c r="G14" s="41"/>
      <c r="I14" s="40"/>
    </row>
    <row r="15" spans="1:9" x14ac:dyDescent="0.25">
      <c r="A15" s="34"/>
      <c r="B15" s="45" t="s">
        <v>63</v>
      </c>
      <c r="C15" s="10" t="s">
        <v>43</v>
      </c>
      <c r="D15" s="46" t="s">
        <v>32</v>
      </c>
      <c r="E15" s="47">
        <v>50</v>
      </c>
      <c r="F15" s="14">
        <v>7.2</v>
      </c>
      <c r="G15" s="48">
        <f>ROUND(E15*F15,2)</f>
        <v>360</v>
      </c>
      <c r="H15" s="11"/>
      <c r="I15" s="48">
        <f t="shared" ref="I15:I22" si="0">ROUND(E15*H15,2)</f>
        <v>0</v>
      </c>
    </row>
    <row r="16" spans="1:9" x14ac:dyDescent="0.25">
      <c r="A16" s="34"/>
      <c r="B16" s="45" t="s">
        <v>64</v>
      </c>
      <c r="C16" s="10" t="s">
        <v>44</v>
      </c>
      <c r="D16" s="46" t="s">
        <v>32</v>
      </c>
      <c r="E16" s="47">
        <v>50</v>
      </c>
      <c r="F16" s="14">
        <v>8.16</v>
      </c>
      <c r="G16" s="48">
        <f t="shared" ref="G16:G22" si="1">ROUND(E16*F16,2)</f>
        <v>408</v>
      </c>
      <c r="H16" s="11"/>
      <c r="I16" s="48">
        <f t="shared" si="0"/>
        <v>0</v>
      </c>
    </row>
    <row r="17" spans="1:11" x14ac:dyDescent="0.25">
      <c r="A17" s="34"/>
      <c r="B17" s="45" t="s">
        <v>65</v>
      </c>
      <c r="C17" s="10" t="s">
        <v>45</v>
      </c>
      <c r="D17" s="46" t="s">
        <v>32</v>
      </c>
      <c r="E17" s="47">
        <v>50</v>
      </c>
      <c r="F17" s="14">
        <v>9.7899999999999991</v>
      </c>
      <c r="G17" s="48">
        <f t="shared" si="1"/>
        <v>489.5</v>
      </c>
      <c r="H17" s="11"/>
      <c r="I17" s="48">
        <f t="shared" si="0"/>
        <v>0</v>
      </c>
    </row>
    <row r="18" spans="1:11" x14ac:dyDescent="0.25">
      <c r="A18" s="34"/>
      <c r="B18" s="45" t="s">
        <v>66</v>
      </c>
      <c r="C18" s="10" t="s">
        <v>33</v>
      </c>
      <c r="D18" s="46" t="s">
        <v>32</v>
      </c>
      <c r="E18" s="47">
        <v>50</v>
      </c>
      <c r="F18" s="14">
        <v>10.75</v>
      </c>
      <c r="G18" s="48">
        <f t="shared" si="1"/>
        <v>537.5</v>
      </c>
      <c r="H18" s="11"/>
      <c r="I18" s="48">
        <f t="shared" si="0"/>
        <v>0</v>
      </c>
    </row>
    <row r="19" spans="1:11" x14ac:dyDescent="0.25">
      <c r="A19" s="34"/>
      <c r="B19" s="45" t="s">
        <v>67</v>
      </c>
      <c r="C19" s="10" t="s">
        <v>46</v>
      </c>
      <c r="D19" s="46" t="s">
        <v>32</v>
      </c>
      <c r="E19" s="47">
        <v>50</v>
      </c>
      <c r="F19" s="14">
        <v>12.4</v>
      </c>
      <c r="G19" s="48">
        <f t="shared" si="1"/>
        <v>620</v>
      </c>
      <c r="H19" s="11"/>
      <c r="I19" s="48">
        <f t="shared" si="0"/>
        <v>0</v>
      </c>
    </row>
    <row r="20" spans="1:11" x14ac:dyDescent="0.25">
      <c r="A20" s="34"/>
      <c r="B20" s="45" t="s">
        <v>68</v>
      </c>
      <c r="C20" s="10" t="s">
        <v>47</v>
      </c>
      <c r="D20" s="46" t="s">
        <v>32</v>
      </c>
      <c r="E20" s="47">
        <v>50</v>
      </c>
      <c r="F20" s="14">
        <v>14.08</v>
      </c>
      <c r="G20" s="48">
        <f t="shared" si="1"/>
        <v>704</v>
      </c>
      <c r="H20" s="11"/>
      <c r="I20" s="48">
        <f t="shared" si="0"/>
        <v>0</v>
      </c>
    </row>
    <row r="21" spans="1:11" x14ac:dyDescent="0.25">
      <c r="A21" s="34"/>
      <c r="B21" s="45" t="s">
        <v>69</v>
      </c>
      <c r="C21" s="10" t="s">
        <v>48</v>
      </c>
      <c r="D21" s="46" t="s">
        <v>32</v>
      </c>
      <c r="E21" s="47">
        <v>50</v>
      </c>
      <c r="F21" s="14">
        <v>16.3</v>
      </c>
      <c r="G21" s="48">
        <f t="shared" si="1"/>
        <v>815</v>
      </c>
      <c r="H21" s="11"/>
      <c r="I21" s="48">
        <f t="shared" si="0"/>
        <v>0</v>
      </c>
    </row>
    <row r="22" spans="1:11" x14ac:dyDescent="0.25">
      <c r="A22" s="34"/>
      <c r="B22" s="45" t="s">
        <v>70</v>
      </c>
      <c r="C22" s="10" t="s">
        <v>49</v>
      </c>
      <c r="D22" s="46" t="s">
        <v>32</v>
      </c>
      <c r="E22" s="47">
        <v>50</v>
      </c>
      <c r="F22" s="14">
        <v>20.34</v>
      </c>
      <c r="G22" s="48">
        <f t="shared" si="1"/>
        <v>1017</v>
      </c>
      <c r="H22" s="11"/>
      <c r="I22" s="48">
        <f t="shared" si="0"/>
        <v>0</v>
      </c>
    </row>
    <row r="23" spans="1:11" s="43" customFormat="1" x14ac:dyDescent="0.25">
      <c r="A23" s="43" t="s">
        <v>56</v>
      </c>
      <c r="B23" s="43" t="s">
        <v>53</v>
      </c>
      <c r="C23" s="43" t="s">
        <v>52</v>
      </c>
      <c r="D23" s="44"/>
      <c r="E23" s="40"/>
      <c r="F23" s="40"/>
      <c r="G23" s="41"/>
      <c r="I23" s="40"/>
      <c r="K23"/>
    </row>
    <row r="24" spans="1:11" x14ac:dyDescent="0.25">
      <c r="A24" s="34"/>
      <c r="B24" s="45" t="s">
        <v>54</v>
      </c>
      <c r="C24" s="10" t="s">
        <v>113</v>
      </c>
      <c r="D24" s="46" t="s">
        <v>32</v>
      </c>
      <c r="E24" s="47">
        <v>75</v>
      </c>
      <c r="F24" s="14">
        <v>8.49</v>
      </c>
      <c r="G24" s="48">
        <f t="shared" ref="G24:G36" si="2">ROUND(E24*F24,2)</f>
        <v>636.75</v>
      </c>
      <c r="H24" s="11"/>
      <c r="I24" s="48">
        <f t="shared" ref="I24:I36" si="3">ROUND(E24*H24,2)</f>
        <v>0</v>
      </c>
    </row>
    <row r="25" spans="1:11" x14ac:dyDescent="0.25">
      <c r="A25" s="34"/>
      <c r="B25" s="45" t="s">
        <v>71</v>
      </c>
      <c r="C25" s="10" t="s">
        <v>114</v>
      </c>
      <c r="D25" s="46" t="s">
        <v>32</v>
      </c>
      <c r="E25" s="47">
        <v>75</v>
      </c>
      <c r="F25" s="14">
        <v>11.87</v>
      </c>
      <c r="G25" s="48">
        <f t="shared" si="2"/>
        <v>890.25</v>
      </c>
      <c r="H25" s="11"/>
      <c r="I25" s="48">
        <f t="shared" si="3"/>
        <v>0</v>
      </c>
    </row>
    <row r="26" spans="1:11" x14ac:dyDescent="0.25">
      <c r="A26" s="34"/>
      <c r="B26" s="45" t="s">
        <v>72</v>
      </c>
      <c r="C26" s="10" t="s">
        <v>115</v>
      </c>
      <c r="D26" s="46" t="s">
        <v>32</v>
      </c>
      <c r="E26" s="47">
        <v>75</v>
      </c>
      <c r="F26" s="14">
        <v>13.85</v>
      </c>
      <c r="G26" s="48">
        <f t="shared" si="2"/>
        <v>1038.75</v>
      </c>
      <c r="H26" s="11"/>
      <c r="I26" s="48">
        <f t="shared" si="3"/>
        <v>0</v>
      </c>
    </row>
    <row r="27" spans="1:11" x14ac:dyDescent="0.25">
      <c r="A27" s="34"/>
      <c r="B27" s="45" t="s">
        <v>73</v>
      </c>
      <c r="C27" s="10" t="s">
        <v>116</v>
      </c>
      <c r="D27" s="46" t="s">
        <v>32</v>
      </c>
      <c r="E27" s="47">
        <v>75</v>
      </c>
      <c r="F27" s="14">
        <v>19.88</v>
      </c>
      <c r="G27" s="48">
        <f t="shared" si="2"/>
        <v>1491</v>
      </c>
      <c r="H27" s="11"/>
      <c r="I27" s="48">
        <f t="shared" si="3"/>
        <v>0</v>
      </c>
    </row>
    <row r="28" spans="1:11" x14ac:dyDescent="0.25">
      <c r="A28" s="34"/>
      <c r="B28" s="45" t="s">
        <v>74</v>
      </c>
      <c r="C28" s="10" t="s">
        <v>117</v>
      </c>
      <c r="D28" s="46" t="s">
        <v>32</v>
      </c>
      <c r="E28" s="47">
        <v>75</v>
      </c>
      <c r="F28" s="14">
        <v>25.26</v>
      </c>
      <c r="G28" s="48">
        <f t="shared" si="2"/>
        <v>1894.5</v>
      </c>
      <c r="H28" s="11"/>
      <c r="I28" s="48">
        <f t="shared" si="3"/>
        <v>0</v>
      </c>
    </row>
    <row r="29" spans="1:11" x14ac:dyDescent="0.25">
      <c r="A29" s="34"/>
      <c r="B29" s="45" t="s">
        <v>75</v>
      </c>
      <c r="C29" s="10" t="s">
        <v>118</v>
      </c>
      <c r="D29" s="46" t="s">
        <v>32</v>
      </c>
      <c r="E29" s="47">
        <v>75</v>
      </c>
      <c r="F29" s="14">
        <v>29.65</v>
      </c>
      <c r="G29" s="48">
        <f t="shared" si="2"/>
        <v>2223.75</v>
      </c>
      <c r="H29" s="11"/>
      <c r="I29" s="48">
        <f t="shared" si="3"/>
        <v>0</v>
      </c>
    </row>
    <row r="30" spans="1:11" x14ac:dyDescent="0.25">
      <c r="A30" s="34"/>
      <c r="B30" s="45" t="s">
        <v>76</v>
      </c>
      <c r="C30" s="10" t="s">
        <v>119</v>
      </c>
      <c r="D30" s="46" t="s">
        <v>32</v>
      </c>
      <c r="E30" s="47">
        <v>75</v>
      </c>
      <c r="F30" s="14">
        <v>33.1</v>
      </c>
      <c r="G30" s="48">
        <f t="shared" si="2"/>
        <v>2482.5</v>
      </c>
      <c r="H30" s="11"/>
      <c r="I30" s="48">
        <f t="shared" si="3"/>
        <v>0</v>
      </c>
    </row>
    <row r="31" spans="1:11" x14ac:dyDescent="0.25">
      <c r="A31" s="34"/>
      <c r="B31" s="45" t="s">
        <v>77</v>
      </c>
      <c r="C31" s="10" t="s">
        <v>120</v>
      </c>
      <c r="D31" s="46" t="s">
        <v>32</v>
      </c>
      <c r="E31" s="47">
        <v>75</v>
      </c>
      <c r="F31" s="14">
        <v>15.59</v>
      </c>
      <c r="G31" s="48">
        <f t="shared" si="2"/>
        <v>1169.25</v>
      </c>
      <c r="H31" s="11"/>
      <c r="I31" s="48">
        <f t="shared" si="3"/>
        <v>0</v>
      </c>
    </row>
    <row r="32" spans="1:11" x14ac:dyDescent="0.25">
      <c r="A32" s="34"/>
      <c r="B32" s="45" t="s">
        <v>78</v>
      </c>
      <c r="C32" s="10" t="s">
        <v>121</v>
      </c>
      <c r="D32" s="46" t="s">
        <v>32</v>
      </c>
      <c r="E32" s="47">
        <v>75</v>
      </c>
      <c r="F32" s="14">
        <v>17.96</v>
      </c>
      <c r="G32" s="48">
        <f t="shared" si="2"/>
        <v>1347</v>
      </c>
      <c r="H32" s="11"/>
      <c r="I32" s="48">
        <f t="shared" si="3"/>
        <v>0</v>
      </c>
    </row>
    <row r="33" spans="1:11" x14ac:dyDescent="0.25">
      <c r="A33" s="34"/>
      <c r="B33" s="45" t="s">
        <v>79</v>
      </c>
      <c r="C33" s="10" t="s">
        <v>122</v>
      </c>
      <c r="D33" s="46" t="s">
        <v>32</v>
      </c>
      <c r="E33" s="47">
        <v>75</v>
      </c>
      <c r="F33" s="14">
        <v>24.06</v>
      </c>
      <c r="G33" s="48">
        <f t="shared" si="2"/>
        <v>1804.5</v>
      </c>
      <c r="H33" s="11"/>
      <c r="I33" s="48">
        <f t="shared" si="3"/>
        <v>0</v>
      </c>
    </row>
    <row r="34" spans="1:11" x14ac:dyDescent="0.25">
      <c r="A34" s="34"/>
      <c r="B34" s="45" t="s">
        <v>80</v>
      </c>
      <c r="C34" s="10" t="s">
        <v>123</v>
      </c>
      <c r="D34" s="46" t="s">
        <v>32</v>
      </c>
      <c r="E34" s="47">
        <v>75</v>
      </c>
      <c r="F34" s="14">
        <v>29.65</v>
      </c>
      <c r="G34" s="48">
        <f t="shared" si="2"/>
        <v>2223.75</v>
      </c>
      <c r="H34" s="11"/>
      <c r="I34" s="48">
        <f t="shared" si="3"/>
        <v>0</v>
      </c>
    </row>
    <row r="35" spans="1:11" x14ac:dyDescent="0.25">
      <c r="A35" s="34"/>
      <c r="B35" s="45" t="s">
        <v>81</v>
      </c>
      <c r="C35" s="10" t="s">
        <v>124</v>
      </c>
      <c r="D35" s="46" t="s">
        <v>32</v>
      </c>
      <c r="E35" s="47">
        <v>75</v>
      </c>
      <c r="F35" s="14">
        <v>34.04</v>
      </c>
      <c r="G35" s="48">
        <f t="shared" si="2"/>
        <v>2553</v>
      </c>
      <c r="H35" s="11"/>
      <c r="I35" s="48">
        <f t="shared" si="3"/>
        <v>0</v>
      </c>
    </row>
    <row r="36" spans="1:11" x14ac:dyDescent="0.25">
      <c r="A36" s="34"/>
      <c r="B36" s="45" t="s">
        <v>82</v>
      </c>
      <c r="C36" s="10" t="s">
        <v>125</v>
      </c>
      <c r="D36" s="46" t="s">
        <v>32</v>
      </c>
      <c r="E36" s="47">
        <v>75</v>
      </c>
      <c r="F36" s="14">
        <v>44.21</v>
      </c>
      <c r="G36" s="48">
        <f t="shared" si="2"/>
        <v>3315.75</v>
      </c>
      <c r="H36" s="11"/>
      <c r="I36" s="48">
        <f t="shared" si="3"/>
        <v>0</v>
      </c>
    </row>
    <row r="37" spans="1:11" s="43" customFormat="1" x14ac:dyDescent="0.25">
      <c r="A37" s="43" t="s">
        <v>57</v>
      </c>
      <c r="B37" s="43" t="s">
        <v>58</v>
      </c>
      <c r="C37" s="43" t="s">
        <v>59</v>
      </c>
      <c r="D37" s="44"/>
      <c r="E37" s="40"/>
      <c r="F37" s="40"/>
      <c r="G37" s="41"/>
      <c r="I37" s="40"/>
      <c r="K37"/>
    </row>
    <row r="38" spans="1:11" x14ac:dyDescent="0.25">
      <c r="A38" s="34"/>
      <c r="B38" s="45" t="s">
        <v>83</v>
      </c>
      <c r="C38" s="10" t="s">
        <v>126</v>
      </c>
      <c r="D38" s="46" t="s">
        <v>32</v>
      </c>
      <c r="E38" s="47">
        <v>12</v>
      </c>
      <c r="F38" s="14">
        <v>24.55</v>
      </c>
      <c r="G38" s="48">
        <f t="shared" ref="G38:G40" si="4">ROUND(E38*F38,2)</f>
        <v>294.60000000000002</v>
      </c>
      <c r="H38" s="11"/>
      <c r="I38" s="48">
        <f t="shared" ref="I38:I40" si="5">ROUND(E38*H38,2)</f>
        <v>0</v>
      </c>
    </row>
    <row r="39" spans="1:11" x14ac:dyDescent="0.25">
      <c r="A39" s="34"/>
      <c r="B39" s="45" t="s">
        <v>84</v>
      </c>
      <c r="C39" s="10" t="s">
        <v>127</v>
      </c>
      <c r="D39" s="46" t="s">
        <v>32</v>
      </c>
      <c r="E39" s="47">
        <v>12</v>
      </c>
      <c r="F39" s="14">
        <v>32.119999999999997</v>
      </c>
      <c r="G39" s="48">
        <f t="shared" si="4"/>
        <v>385.44</v>
      </c>
      <c r="H39" s="11"/>
      <c r="I39" s="48">
        <f t="shared" si="5"/>
        <v>0</v>
      </c>
    </row>
    <row r="40" spans="1:11" x14ac:dyDescent="0.25">
      <c r="A40" s="34"/>
      <c r="B40" s="45" t="s">
        <v>85</v>
      </c>
      <c r="C40" s="10" t="s">
        <v>128</v>
      </c>
      <c r="D40" s="46" t="s">
        <v>32</v>
      </c>
      <c r="E40" s="47">
        <v>12</v>
      </c>
      <c r="F40" s="14">
        <v>39.68</v>
      </c>
      <c r="G40" s="48">
        <f t="shared" si="4"/>
        <v>476.16</v>
      </c>
      <c r="H40" s="11"/>
      <c r="I40" s="48">
        <f t="shared" si="5"/>
        <v>0</v>
      </c>
    </row>
    <row r="41" spans="1:11" s="43" customFormat="1" x14ac:dyDescent="0.25">
      <c r="A41" s="43" t="s">
        <v>60</v>
      </c>
      <c r="B41" s="43" t="s">
        <v>61</v>
      </c>
      <c r="C41" s="43" t="s">
        <v>62</v>
      </c>
      <c r="D41" s="44"/>
      <c r="E41" s="40"/>
      <c r="F41" s="40"/>
      <c r="G41" s="41"/>
      <c r="I41" s="40"/>
      <c r="K41"/>
    </row>
    <row r="42" spans="1:11" x14ac:dyDescent="0.25">
      <c r="A42" s="34"/>
      <c r="B42" s="45" t="s">
        <v>86</v>
      </c>
      <c r="C42" s="10" t="s">
        <v>129</v>
      </c>
      <c r="D42" s="46" t="s">
        <v>32</v>
      </c>
      <c r="E42" s="47">
        <v>30</v>
      </c>
      <c r="F42" s="14">
        <v>18.48</v>
      </c>
      <c r="G42" s="48">
        <f t="shared" ref="G42:G55" si="6">ROUND(E42*F42,2)</f>
        <v>554.4</v>
      </c>
      <c r="H42" s="11"/>
      <c r="I42" s="48">
        <f t="shared" ref="I42:I55" si="7">ROUND(E42*H42,2)</f>
        <v>0</v>
      </c>
    </row>
    <row r="43" spans="1:11" x14ac:dyDescent="0.25">
      <c r="A43" s="34"/>
      <c r="B43" s="45" t="s">
        <v>87</v>
      </c>
      <c r="C43" s="10" t="s">
        <v>130</v>
      </c>
      <c r="D43" s="46" t="s">
        <v>32</v>
      </c>
      <c r="E43" s="47">
        <v>30</v>
      </c>
      <c r="F43" s="14">
        <v>22.99</v>
      </c>
      <c r="G43" s="48">
        <f t="shared" si="6"/>
        <v>689.7</v>
      </c>
      <c r="H43" s="11"/>
      <c r="I43" s="48">
        <f t="shared" si="7"/>
        <v>0</v>
      </c>
    </row>
    <row r="44" spans="1:11" x14ac:dyDescent="0.25">
      <c r="A44" s="34"/>
      <c r="B44" s="45" t="s">
        <v>88</v>
      </c>
      <c r="C44" s="10" t="s">
        <v>131</v>
      </c>
      <c r="D44" s="46" t="s">
        <v>32</v>
      </c>
      <c r="E44" s="47">
        <v>30</v>
      </c>
      <c r="F44" s="14">
        <v>26.41</v>
      </c>
      <c r="G44" s="48">
        <f t="shared" si="6"/>
        <v>792.3</v>
      </c>
      <c r="H44" s="11"/>
      <c r="I44" s="48">
        <f t="shared" si="7"/>
        <v>0</v>
      </c>
    </row>
    <row r="45" spans="1:11" x14ac:dyDescent="0.25">
      <c r="A45" s="34"/>
      <c r="B45" s="45" t="s">
        <v>89</v>
      </c>
      <c r="C45" s="10" t="s">
        <v>132</v>
      </c>
      <c r="D45" s="46" t="s">
        <v>32</v>
      </c>
      <c r="E45" s="47">
        <v>30</v>
      </c>
      <c r="F45" s="14">
        <v>33.06</v>
      </c>
      <c r="G45" s="48">
        <f t="shared" si="6"/>
        <v>991.8</v>
      </c>
      <c r="H45" s="11"/>
      <c r="I45" s="48">
        <f t="shared" si="7"/>
        <v>0</v>
      </c>
    </row>
    <row r="46" spans="1:11" x14ac:dyDescent="0.25">
      <c r="A46" s="34"/>
      <c r="B46" s="45" t="s">
        <v>90</v>
      </c>
      <c r="C46" s="10" t="s">
        <v>133</v>
      </c>
      <c r="D46" s="46" t="s">
        <v>32</v>
      </c>
      <c r="E46" s="47">
        <v>30</v>
      </c>
      <c r="F46" s="14">
        <v>23.1</v>
      </c>
      <c r="G46" s="48">
        <f t="shared" si="6"/>
        <v>693</v>
      </c>
      <c r="H46" s="11"/>
      <c r="I46" s="48">
        <f t="shared" si="7"/>
        <v>0</v>
      </c>
    </row>
    <row r="47" spans="1:11" x14ac:dyDescent="0.25">
      <c r="A47" s="34"/>
      <c r="B47" s="45" t="s">
        <v>91</v>
      </c>
      <c r="C47" s="10" t="s">
        <v>134</v>
      </c>
      <c r="D47" s="46" t="s">
        <v>32</v>
      </c>
      <c r="E47" s="47">
        <v>30</v>
      </c>
      <c r="F47" s="14">
        <v>25.24</v>
      </c>
      <c r="G47" s="48">
        <f t="shared" si="6"/>
        <v>757.2</v>
      </c>
      <c r="H47" s="11"/>
      <c r="I47" s="48">
        <f t="shared" si="7"/>
        <v>0</v>
      </c>
    </row>
    <row r="48" spans="1:11" x14ac:dyDescent="0.25">
      <c r="A48" s="34"/>
      <c r="B48" s="45" t="s">
        <v>92</v>
      </c>
      <c r="C48" s="10" t="s">
        <v>135</v>
      </c>
      <c r="D48" s="46" t="s">
        <v>32</v>
      </c>
      <c r="E48" s="47">
        <v>30</v>
      </c>
      <c r="F48" s="14">
        <v>28.75</v>
      </c>
      <c r="G48" s="48">
        <f t="shared" si="6"/>
        <v>862.5</v>
      </c>
      <c r="H48" s="11"/>
      <c r="I48" s="48">
        <f t="shared" si="7"/>
        <v>0</v>
      </c>
    </row>
    <row r="49" spans="1:11" x14ac:dyDescent="0.25">
      <c r="A49" s="34"/>
      <c r="B49" s="45" t="s">
        <v>93</v>
      </c>
      <c r="C49" s="10" t="s">
        <v>136</v>
      </c>
      <c r="D49" s="46" t="s">
        <v>32</v>
      </c>
      <c r="E49" s="47">
        <v>30</v>
      </c>
      <c r="F49" s="14">
        <v>33.01</v>
      </c>
      <c r="G49" s="48">
        <f t="shared" si="6"/>
        <v>990.3</v>
      </c>
      <c r="H49" s="11"/>
      <c r="I49" s="48">
        <f t="shared" si="7"/>
        <v>0</v>
      </c>
    </row>
    <row r="50" spans="1:11" x14ac:dyDescent="0.25">
      <c r="A50" s="34"/>
      <c r="B50" s="45" t="s">
        <v>94</v>
      </c>
      <c r="C50" s="10" t="s">
        <v>137</v>
      </c>
      <c r="D50" s="46" t="s">
        <v>32</v>
      </c>
      <c r="E50" s="47">
        <v>30</v>
      </c>
      <c r="F50" s="14">
        <v>39.049999999999997</v>
      </c>
      <c r="G50" s="48">
        <f t="shared" si="6"/>
        <v>1171.5</v>
      </c>
      <c r="H50" s="11"/>
      <c r="I50" s="48">
        <f t="shared" si="7"/>
        <v>0</v>
      </c>
    </row>
    <row r="51" spans="1:11" x14ac:dyDescent="0.25">
      <c r="A51" s="34"/>
      <c r="B51" s="45" t="s">
        <v>95</v>
      </c>
      <c r="C51" s="10" t="s">
        <v>138</v>
      </c>
      <c r="D51" s="46" t="s">
        <v>32</v>
      </c>
      <c r="E51" s="47">
        <v>30</v>
      </c>
      <c r="F51" s="14">
        <v>70.760000000000005</v>
      </c>
      <c r="G51" s="48">
        <f t="shared" si="6"/>
        <v>2122.8000000000002</v>
      </c>
      <c r="H51" s="11"/>
      <c r="I51" s="48">
        <f t="shared" si="7"/>
        <v>0</v>
      </c>
    </row>
    <row r="52" spans="1:11" x14ac:dyDescent="0.25">
      <c r="A52" s="34"/>
      <c r="B52" s="45" t="s">
        <v>96</v>
      </c>
      <c r="C52" s="10" t="s">
        <v>139</v>
      </c>
      <c r="D52" s="46" t="s">
        <v>32</v>
      </c>
      <c r="E52" s="47">
        <v>30</v>
      </c>
      <c r="F52" s="14">
        <v>76.099999999999994</v>
      </c>
      <c r="G52" s="48">
        <f t="shared" si="6"/>
        <v>2283</v>
      </c>
      <c r="H52" s="11"/>
      <c r="I52" s="48">
        <f t="shared" si="7"/>
        <v>0</v>
      </c>
    </row>
    <row r="53" spans="1:11" x14ac:dyDescent="0.25">
      <c r="A53" s="34"/>
      <c r="B53" s="45" t="s">
        <v>97</v>
      </c>
      <c r="C53" s="10" t="s">
        <v>140</v>
      </c>
      <c r="D53" s="46" t="s">
        <v>32</v>
      </c>
      <c r="E53" s="47">
        <v>30</v>
      </c>
      <c r="F53" s="14">
        <v>84.89</v>
      </c>
      <c r="G53" s="48">
        <f t="shared" si="6"/>
        <v>2546.6999999999998</v>
      </c>
      <c r="H53" s="11"/>
      <c r="I53" s="48">
        <f t="shared" si="7"/>
        <v>0</v>
      </c>
    </row>
    <row r="54" spans="1:11" x14ac:dyDescent="0.25">
      <c r="A54" s="34"/>
      <c r="B54" s="45" t="s">
        <v>98</v>
      </c>
      <c r="C54" s="10" t="s">
        <v>141</v>
      </c>
      <c r="D54" s="46" t="s">
        <v>32</v>
      </c>
      <c r="E54" s="47">
        <v>30</v>
      </c>
      <c r="F54" s="14">
        <v>95.56</v>
      </c>
      <c r="G54" s="48">
        <f t="shared" si="6"/>
        <v>2866.8</v>
      </c>
      <c r="H54" s="11"/>
      <c r="I54" s="48">
        <f t="shared" si="7"/>
        <v>0</v>
      </c>
    </row>
    <row r="55" spans="1:11" x14ac:dyDescent="0.25">
      <c r="A55" s="34"/>
      <c r="B55" s="45" t="s">
        <v>99</v>
      </c>
      <c r="C55" s="10" t="s">
        <v>142</v>
      </c>
      <c r="D55" s="46" t="s">
        <v>32</v>
      </c>
      <c r="E55" s="47">
        <v>30</v>
      </c>
      <c r="F55" s="14">
        <v>104.1</v>
      </c>
      <c r="G55" s="48">
        <f t="shared" si="6"/>
        <v>3123</v>
      </c>
      <c r="H55" s="11"/>
      <c r="I55" s="48">
        <f t="shared" si="7"/>
        <v>0</v>
      </c>
    </row>
    <row r="56" spans="1:11" s="43" customFormat="1" x14ac:dyDescent="0.25">
      <c r="A56" s="43" t="s">
        <v>100</v>
      </c>
      <c r="B56" s="43" t="s">
        <v>101</v>
      </c>
      <c r="C56" s="43" t="s">
        <v>103</v>
      </c>
      <c r="D56" s="44"/>
      <c r="E56" s="40"/>
      <c r="F56" s="40"/>
      <c r="G56" s="41"/>
      <c r="I56" s="40"/>
      <c r="K56"/>
    </row>
    <row r="57" spans="1:11" x14ac:dyDescent="0.25">
      <c r="A57" s="34"/>
      <c r="B57" s="45" t="s">
        <v>102</v>
      </c>
      <c r="C57" s="10" t="s">
        <v>104</v>
      </c>
      <c r="D57" s="46" t="s">
        <v>32</v>
      </c>
      <c r="E57" s="47">
        <v>30</v>
      </c>
      <c r="F57" s="14">
        <v>13.03</v>
      </c>
      <c r="G57" s="48">
        <f t="shared" ref="G57:G61" si="8">ROUND(E57*F57,2)</f>
        <v>390.9</v>
      </c>
      <c r="H57" s="11"/>
      <c r="I57" s="48">
        <f t="shared" ref="I57:I61" si="9">ROUND(E57*H57,2)</f>
        <v>0</v>
      </c>
    </row>
    <row r="58" spans="1:11" x14ac:dyDescent="0.25">
      <c r="A58" s="34"/>
      <c r="B58" s="45" t="s">
        <v>109</v>
      </c>
      <c r="C58" s="10" t="s">
        <v>105</v>
      </c>
      <c r="D58" s="46" t="s">
        <v>32</v>
      </c>
      <c r="E58" s="47">
        <v>30</v>
      </c>
      <c r="F58" s="14">
        <v>20.190000000000001</v>
      </c>
      <c r="G58" s="48">
        <f t="shared" si="8"/>
        <v>605.70000000000005</v>
      </c>
      <c r="H58" s="11"/>
      <c r="I58" s="48">
        <f t="shared" si="9"/>
        <v>0</v>
      </c>
    </row>
    <row r="59" spans="1:11" x14ac:dyDescent="0.25">
      <c r="A59" s="34"/>
      <c r="B59" s="45" t="s">
        <v>110</v>
      </c>
      <c r="C59" s="10" t="s">
        <v>106</v>
      </c>
      <c r="D59" s="46" t="s">
        <v>32</v>
      </c>
      <c r="E59" s="47">
        <v>30</v>
      </c>
      <c r="F59" s="14">
        <v>28.21</v>
      </c>
      <c r="G59" s="48">
        <f t="shared" si="8"/>
        <v>846.3</v>
      </c>
      <c r="H59" s="11"/>
      <c r="I59" s="48">
        <f t="shared" si="9"/>
        <v>0</v>
      </c>
    </row>
    <row r="60" spans="1:11" x14ac:dyDescent="0.25">
      <c r="A60" s="34"/>
      <c r="B60" s="45" t="s">
        <v>111</v>
      </c>
      <c r="C60" s="10" t="s">
        <v>107</v>
      </c>
      <c r="D60" s="46" t="s">
        <v>32</v>
      </c>
      <c r="E60" s="47">
        <v>30</v>
      </c>
      <c r="F60" s="14">
        <v>39.340000000000003</v>
      </c>
      <c r="G60" s="48">
        <f t="shared" si="8"/>
        <v>1180.2</v>
      </c>
      <c r="H60" s="11"/>
      <c r="I60" s="48">
        <f t="shared" si="9"/>
        <v>0</v>
      </c>
    </row>
    <row r="61" spans="1:11" x14ac:dyDescent="0.25">
      <c r="A61" s="34"/>
      <c r="B61" s="45" t="s">
        <v>112</v>
      </c>
      <c r="C61" s="10" t="s">
        <v>108</v>
      </c>
      <c r="D61" s="46" t="s">
        <v>32</v>
      </c>
      <c r="E61" s="47">
        <v>30</v>
      </c>
      <c r="F61" s="14">
        <v>50.51</v>
      </c>
      <c r="G61" s="48">
        <f t="shared" si="8"/>
        <v>1515.3</v>
      </c>
      <c r="H61" s="11"/>
      <c r="I61" s="48">
        <f t="shared" si="9"/>
        <v>0</v>
      </c>
    </row>
    <row r="62" spans="1:11" s="43" customFormat="1" x14ac:dyDescent="0.25">
      <c r="A62" s="42" t="s">
        <v>147</v>
      </c>
      <c r="B62" s="42" t="s">
        <v>143</v>
      </c>
      <c r="C62" s="42" t="s">
        <v>149</v>
      </c>
      <c r="D62" s="39"/>
      <c r="E62" s="40"/>
      <c r="F62" s="40"/>
      <c r="G62" s="41"/>
      <c r="H62" s="40"/>
      <c r="I62" s="40"/>
    </row>
    <row r="63" spans="1:11" s="43" customFormat="1" x14ac:dyDescent="0.25">
      <c r="A63" s="43" t="s">
        <v>150</v>
      </c>
      <c r="B63" s="43" t="s">
        <v>293</v>
      </c>
      <c r="C63" s="43" t="s">
        <v>148</v>
      </c>
      <c r="D63" s="44"/>
      <c r="E63" s="40"/>
      <c r="F63" s="40"/>
      <c r="G63" s="41"/>
      <c r="I63" s="40"/>
      <c r="K63"/>
    </row>
    <row r="64" spans="1:11" x14ac:dyDescent="0.25">
      <c r="A64" s="34"/>
      <c r="B64" s="45" t="s">
        <v>294</v>
      </c>
      <c r="C64" s="10" t="s">
        <v>151</v>
      </c>
      <c r="D64" s="46" t="s">
        <v>200</v>
      </c>
      <c r="E64" s="47">
        <v>30</v>
      </c>
      <c r="F64" s="14">
        <v>16.89</v>
      </c>
      <c r="G64" s="48">
        <f t="shared" ref="G64:G99" si="10">ROUND(E64*F64,2)</f>
        <v>506.7</v>
      </c>
      <c r="H64" s="11"/>
      <c r="I64" s="48">
        <f t="shared" ref="I64:I99" si="11">ROUND(E64*H64,2)</f>
        <v>0</v>
      </c>
    </row>
    <row r="65" spans="1:9" x14ac:dyDescent="0.25">
      <c r="A65" s="34"/>
      <c r="B65" s="45" t="s">
        <v>295</v>
      </c>
      <c r="C65" s="10" t="s">
        <v>152</v>
      </c>
      <c r="D65" s="46" t="s">
        <v>200</v>
      </c>
      <c r="E65" s="47">
        <v>30</v>
      </c>
      <c r="F65" s="14">
        <v>23.44</v>
      </c>
      <c r="G65" s="48">
        <f t="shared" si="10"/>
        <v>703.2</v>
      </c>
      <c r="H65" s="11"/>
      <c r="I65" s="48">
        <f t="shared" si="11"/>
        <v>0</v>
      </c>
    </row>
    <row r="66" spans="1:9" x14ac:dyDescent="0.25">
      <c r="A66" s="34"/>
      <c r="B66" s="45" t="s">
        <v>296</v>
      </c>
      <c r="C66" s="10" t="s">
        <v>153</v>
      </c>
      <c r="D66" s="46" t="s">
        <v>200</v>
      </c>
      <c r="E66" s="47">
        <v>30</v>
      </c>
      <c r="F66" s="14">
        <v>28.09</v>
      </c>
      <c r="G66" s="48">
        <f t="shared" si="10"/>
        <v>842.7</v>
      </c>
      <c r="H66" s="11"/>
      <c r="I66" s="48">
        <f t="shared" si="11"/>
        <v>0</v>
      </c>
    </row>
    <row r="67" spans="1:9" x14ac:dyDescent="0.25">
      <c r="A67" s="34"/>
      <c r="B67" s="45" t="s">
        <v>297</v>
      </c>
      <c r="C67" s="10" t="s">
        <v>201</v>
      </c>
      <c r="D67" s="46" t="s">
        <v>200</v>
      </c>
      <c r="E67" s="47">
        <v>30</v>
      </c>
      <c r="F67" s="14">
        <v>67.42</v>
      </c>
      <c r="G67" s="48">
        <f t="shared" si="10"/>
        <v>2022.6</v>
      </c>
      <c r="H67" s="11"/>
      <c r="I67" s="48">
        <f t="shared" si="11"/>
        <v>0</v>
      </c>
    </row>
    <row r="68" spans="1:9" x14ac:dyDescent="0.25">
      <c r="A68" s="34"/>
      <c r="B68" s="45" t="s">
        <v>298</v>
      </c>
      <c r="C68" s="10" t="s">
        <v>202</v>
      </c>
      <c r="D68" s="46" t="s">
        <v>200</v>
      </c>
      <c r="E68" s="47">
        <v>30</v>
      </c>
      <c r="F68" s="14">
        <v>88.4</v>
      </c>
      <c r="G68" s="48">
        <f t="shared" si="10"/>
        <v>2652</v>
      </c>
      <c r="H68" s="11"/>
      <c r="I68" s="48">
        <f t="shared" si="11"/>
        <v>0</v>
      </c>
    </row>
    <row r="69" spans="1:9" x14ac:dyDescent="0.25">
      <c r="A69" s="34"/>
      <c r="B69" s="45" t="s">
        <v>299</v>
      </c>
      <c r="C69" s="10" t="s">
        <v>203</v>
      </c>
      <c r="D69" s="46" t="s">
        <v>200</v>
      </c>
      <c r="E69" s="47">
        <v>30</v>
      </c>
      <c r="F69" s="14">
        <v>322.95999999999998</v>
      </c>
      <c r="G69" s="48">
        <f t="shared" si="10"/>
        <v>9688.7999999999993</v>
      </c>
      <c r="H69" s="11"/>
      <c r="I69" s="48">
        <f t="shared" si="11"/>
        <v>0</v>
      </c>
    </row>
    <row r="70" spans="1:9" x14ac:dyDescent="0.25">
      <c r="A70" s="34"/>
      <c r="B70" s="45" t="s">
        <v>300</v>
      </c>
      <c r="C70" s="10" t="s">
        <v>204</v>
      </c>
      <c r="D70" s="46" t="s">
        <v>200</v>
      </c>
      <c r="E70" s="47">
        <v>30</v>
      </c>
      <c r="F70" s="14">
        <v>388</v>
      </c>
      <c r="G70" s="48">
        <f t="shared" si="10"/>
        <v>11640</v>
      </c>
      <c r="H70" s="11"/>
      <c r="I70" s="48">
        <f t="shared" si="11"/>
        <v>0</v>
      </c>
    </row>
    <row r="71" spans="1:9" x14ac:dyDescent="0.25">
      <c r="A71" s="34"/>
      <c r="B71" s="45" t="s">
        <v>301</v>
      </c>
      <c r="C71" s="10" t="s">
        <v>205</v>
      </c>
      <c r="D71" s="46" t="s">
        <v>200</v>
      </c>
      <c r="E71" s="47">
        <v>30</v>
      </c>
      <c r="F71" s="14">
        <v>394.59</v>
      </c>
      <c r="G71" s="48">
        <f t="shared" si="10"/>
        <v>11837.7</v>
      </c>
      <c r="H71" s="11"/>
      <c r="I71" s="48">
        <f t="shared" si="11"/>
        <v>0</v>
      </c>
    </row>
    <row r="72" spans="1:9" x14ac:dyDescent="0.25">
      <c r="A72" s="34"/>
      <c r="B72" s="45" t="s">
        <v>302</v>
      </c>
      <c r="C72" s="10" t="s">
        <v>154</v>
      </c>
      <c r="D72" s="46" t="s">
        <v>200</v>
      </c>
      <c r="E72" s="47">
        <v>30</v>
      </c>
      <c r="F72" s="14">
        <v>356.85</v>
      </c>
      <c r="G72" s="48">
        <f t="shared" si="10"/>
        <v>10705.5</v>
      </c>
      <c r="H72" s="11"/>
      <c r="I72" s="48">
        <f t="shared" si="11"/>
        <v>0</v>
      </c>
    </row>
    <row r="73" spans="1:9" x14ac:dyDescent="0.25">
      <c r="A73" s="34"/>
      <c r="B73" s="45" t="s">
        <v>303</v>
      </c>
      <c r="C73" s="10" t="s">
        <v>292</v>
      </c>
      <c r="D73" s="46" t="s">
        <v>200</v>
      </c>
      <c r="E73" s="47">
        <v>30</v>
      </c>
      <c r="F73" s="14">
        <v>392.32</v>
      </c>
      <c r="G73" s="48">
        <f t="shared" si="10"/>
        <v>11769.6</v>
      </c>
      <c r="H73" s="11"/>
      <c r="I73" s="48">
        <f t="shared" si="11"/>
        <v>0</v>
      </c>
    </row>
    <row r="74" spans="1:9" x14ac:dyDescent="0.25">
      <c r="A74" s="34"/>
      <c r="B74" s="45" t="s">
        <v>304</v>
      </c>
      <c r="C74" s="10" t="s">
        <v>155</v>
      </c>
      <c r="D74" s="46" t="s">
        <v>200</v>
      </c>
      <c r="E74" s="47">
        <v>30</v>
      </c>
      <c r="F74" s="14">
        <v>20.77</v>
      </c>
      <c r="G74" s="48">
        <f t="shared" si="10"/>
        <v>623.1</v>
      </c>
      <c r="H74" s="11"/>
      <c r="I74" s="48">
        <f t="shared" si="11"/>
        <v>0</v>
      </c>
    </row>
    <row r="75" spans="1:9" x14ac:dyDescent="0.25">
      <c r="A75" s="34"/>
      <c r="B75" s="45" t="s">
        <v>305</v>
      </c>
      <c r="C75" s="10" t="s">
        <v>156</v>
      </c>
      <c r="D75" s="46" t="s">
        <v>200</v>
      </c>
      <c r="E75" s="47">
        <v>30</v>
      </c>
      <c r="F75" s="14">
        <v>30.06</v>
      </c>
      <c r="G75" s="48">
        <f t="shared" si="10"/>
        <v>901.8</v>
      </c>
      <c r="H75" s="11"/>
      <c r="I75" s="48">
        <f t="shared" si="11"/>
        <v>0</v>
      </c>
    </row>
    <row r="76" spans="1:9" x14ac:dyDescent="0.25">
      <c r="A76" s="34"/>
      <c r="B76" s="45" t="s">
        <v>306</v>
      </c>
      <c r="C76" s="10" t="s">
        <v>157</v>
      </c>
      <c r="D76" s="46" t="s">
        <v>200</v>
      </c>
      <c r="E76" s="47">
        <v>30</v>
      </c>
      <c r="F76" s="14">
        <v>38.520000000000003</v>
      </c>
      <c r="G76" s="48">
        <f t="shared" si="10"/>
        <v>1155.5999999999999</v>
      </c>
      <c r="H76" s="11"/>
      <c r="I76" s="48">
        <f t="shared" si="11"/>
        <v>0</v>
      </c>
    </row>
    <row r="77" spans="1:9" x14ac:dyDescent="0.25">
      <c r="A77" s="34"/>
      <c r="B77" s="45" t="s">
        <v>307</v>
      </c>
      <c r="C77" s="10" t="s">
        <v>158</v>
      </c>
      <c r="D77" s="46" t="s">
        <v>200</v>
      </c>
      <c r="E77" s="47">
        <v>30</v>
      </c>
      <c r="F77" s="14">
        <v>46.75</v>
      </c>
      <c r="G77" s="48">
        <f t="shared" si="10"/>
        <v>1402.5</v>
      </c>
      <c r="H77" s="11"/>
      <c r="I77" s="48">
        <f t="shared" si="11"/>
        <v>0</v>
      </c>
    </row>
    <row r="78" spans="1:9" x14ac:dyDescent="0.25">
      <c r="A78" s="34"/>
      <c r="B78" s="45" t="s">
        <v>308</v>
      </c>
      <c r="C78" s="10" t="s">
        <v>159</v>
      </c>
      <c r="D78" s="46" t="s">
        <v>200</v>
      </c>
      <c r="E78" s="47">
        <v>30</v>
      </c>
      <c r="F78" s="14">
        <v>77.55</v>
      </c>
      <c r="G78" s="48">
        <f t="shared" si="10"/>
        <v>2326.5</v>
      </c>
      <c r="H78" s="11"/>
      <c r="I78" s="48">
        <f t="shared" si="11"/>
        <v>0</v>
      </c>
    </row>
    <row r="79" spans="1:9" x14ac:dyDescent="0.25">
      <c r="A79" s="34"/>
      <c r="B79" s="45" t="s">
        <v>309</v>
      </c>
      <c r="C79" s="10" t="s">
        <v>160</v>
      </c>
      <c r="D79" s="46" t="s">
        <v>200</v>
      </c>
      <c r="E79" s="47">
        <v>30</v>
      </c>
      <c r="F79" s="14">
        <v>9.7100000000000009</v>
      </c>
      <c r="G79" s="48">
        <f t="shared" si="10"/>
        <v>291.3</v>
      </c>
      <c r="H79" s="11"/>
      <c r="I79" s="48">
        <f t="shared" si="11"/>
        <v>0</v>
      </c>
    </row>
    <row r="80" spans="1:9" ht="30" x14ac:dyDescent="0.25">
      <c r="A80" s="34"/>
      <c r="B80" s="45" t="s">
        <v>310</v>
      </c>
      <c r="C80" s="10" t="s">
        <v>206</v>
      </c>
      <c r="D80" s="46" t="s">
        <v>200</v>
      </c>
      <c r="E80" s="47">
        <v>30</v>
      </c>
      <c r="F80" s="14">
        <v>196.46</v>
      </c>
      <c r="G80" s="48">
        <f t="shared" si="10"/>
        <v>5893.8</v>
      </c>
      <c r="H80" s="11"/>
      <c r="I80" s="48">
        <f t="shared" si="11"/>
        <v>0</v>
      </c>
    </row>
    <row r="81" spans="1:9" x14ac:dyDescent="0.25">
      <c r="A81" s="34"/>
      <c r="B81" s="45" t="s">
        <v>311</v>
      </c>
      <c r="C81" s="10" t="s">
        <v>207</v>
      </c>
      <c r="D81" s="46" t="s">
        <v>200</v>
      </c>
      <c r="E81" s="47">
        <v>30</v>
      </c>
      <c r="F81" s="14">
        <v>138.30000000000001</v>
      </c>
      <c r="G81" s="48">
        <f t="shared" si="10"/>
        <v>4149</v>
      </c>
      <c r="H81" s="11"/>
      <c r="I81" s="48">
        <f t="shared" si="11"/>
        <v>0</v>
      </c>
    </row>
    <row r="82" spans="1:9" x14ac:dyDescent="0.25">
      <c r="A82" s="34"/>
      <c r="B82" s="45" t="s">
        <v>312</v>
      </c>
      <c r="C82" s="10" t="s">
        <v>209</v>
      </c>
      <c r="D82" s="46" t="s">
        <v>200</v>
      </c>
      <c r="E82" s="47">
        <v>30</v>
      </c>
      <c r="F82" s="14">
        <v>40.81</v>
      </c>
      <c r="G82" s="48">
        <f t="shared" si="10"/>
        <v>1224.3</v>
      </c>
      <c r="H82" s="11"/>
      <c r="I82" s="48">
        <f t="shared" si="11"/>
        <v>0</v>
      </c>
    </row>
    <row r="83" spans="1:9" x14ac:dyDescent="0.25">
      <c r="A83" s="34"/>
      <c r="B83" s="45" t="s">
        <v>313</v>
      </c>
      <c r="C83" s="10" t="s">
        <v>208</v>
      </c>
      <c r="D83" s="46" t="s">
        <v>200</v>
      </c>
      <c r="E83" s="47">
        <v>30</v>
      </c>
      <c r="F83" s="14">
        <v>246.87</v>
      </c>
      <c r="G83" s="48">
        <f t="shared" si="10"/>
        <v>7406.1</v>
      </c>
      <c r="H83" s="11"/>
      <c r="I83" s="48">
        <f t="shared" si="11"/>
        <v>0</v>
      </c>
    </row>
    <row r="84" spans="1:9" x14ac:dyDescent="0.25">
      <c r="A84" s="34"/>
      <c r="B84" s="45" t="s">
        <v>314</v>
      </c>
      <c r="C84" s="10" t="s">
        <v>37</v>
      </c>
      <c r="D84" s="46" t="s">
        <v>200</v>
      </c>
      <c r="E84" s="47">
        <v>30</v>
      </c>
      <c r="F84" s="14">
        <v>41.25</v>
      </c>
      <c r="G84" s="48">
        <f t="shared" si="10"/>
        <v>1237.5</v>
      </c>
      <c r="H84" s="11"/>
      <c r="I84" s="48">
        <f t="shared" si="11"/>
        <v>0</v>
      </c>
    </row>
    <row r="85" spans="1:9" x14ac:dyDescent="0.25">
      <c r="A85" s="34"/>
      <c r="B85" s="45" t="s">
        <v>315</v>
      </c>
      <c r="C85" s="10" t="s">
        <v>38</v>
      </c>
      <c r="D85" s="46" t="s">
        <v>200</v>
      </c>
      <c r="E85" s="47">
        <v>30</v>
      </c>
      <c r="F85" s="14">
        <v>48.1</v>
      </c>
      <c r="G85" s="48">
        <f t="shared" si="10"/>
        <v>1443</v>
      </c>
      <c r="H85" s="11"/>
      <c r="I85" s="48">
        <f t="shared" si="11"/>
        <v>0</v>
      </c>
    </row>
    <row r="86" spans="1:9" x14ac:dyDescent="0.25">
      <c r="A86" s="34"/>
      <c r="B86" s="45" t="s">
        <v>316</v>
      </c>
      <c r="C86" s="10" t="s">
        <v>39</v>
      </c>
      <c r="D86" s="46" t="s">
        <v>200</v>
      </c>
      <c r="E86" s="47">
        <v>30</v>
      </c>
      <c r="F86" s="14">
        <v>50.33</v>
      </c>
      <c r="G86" s="48">
        <f t="shared" si="10"/>
        <v>1509.9</v>
      </c>
      <c r="H86" s="11"/>
      <c r="I86" s="48">
        <f t="shared" si="11"/>
        <v>0</v>
      </c>
    </row>
    <row r="87" spans="1:9" x14ac:dyDescent="0.25">
      <c r="A87" s="34"/>
      <c r="B87" s="45" t="s">
        <v>317</v>
      </c>
      <c r="C87" s="10" t="s">
        <v>40</v>
      </c>
      <c r="D87" s="46" t="s">
        <v>200</v>
      </c>
      <c r="E87" s="47">
        <v>30</v>
      </c>
      <c r="F87" s="14">
        <v>46.22</v>
      </c>
      <c r="G87" s="48">
        <f t="shared" si="10"/>
        <v>1386.6</v>
      </c>
      <c r="H87" s="11"/>
      <c r="I87" s="48">
        <f t="shared" si="11"/>
        <v>0</v>
      </c>
    </row>
    <row r="88" spans="1:9" x14ac:dyDescent="0.25">
      <c r="A88" s="34"/>
      <c r="B88" s="45" t="s">
        <v>318</v>
      </c>
      <c r="C88" s="10" t="s">
        <v>41</v>
      </c>
      <c r="D88" s="46" t="s">
        <v>200</v>
      </c>
      <c r="E88" s="47">
        <v>30</v>
      </c>
      <c r="F88" s="14">
        <v>54.09</v>
      </c>
      <c r="G88" s="48">
        <f t="shared" si="10"/>
        <v>1622.7</v>
      </c>
      <c r="H88" s="11"/>
      <c r="I88" s="48">
        <f t="shared" si="11"/>
        <v>0</v>
      </c>
    </row>
    <row r="89" spans="1:9" x14ac:dyDescent="0.25">
      <c r="A89" s="34"/>
      <c r="B89" s="45" t="s">
        <v>319</v>
      </c>
      <c r="C89" s="10" t="s">
        <v>161</v>
      </c>
      <c r="D89" s="46" t="s">
        <v>200</v>
      </c>
      <c r="E89" s="47">
        <v>30</v>
      </c>
      <c r="F89" s="14">
        <v>60.34</v>
      </c>
      <c r="G89" s="48">
        <f t="shared" si="10"/>
        <v>1810.2</v>
      </c>
      <c r="H89" s="11"/>
      <c r="I89" s="48">
        <f t="shared" si="11"/>
        <v>0</v>
      </c>
    </row>
    <row r="90" spans="1:9" x14ac:dyDescent="0.25">
      <c r="A90" s="34"/>
      <c r="B90" s="45" t="s">
        <v>320</v>
      </c>
      <c r="C90" s="10" t="s">
        <v>162</v>
      </c>
      <c r="D90" s="46" t="s">
        <v>200</v>
      </c>
      <c r="E90" s="47">
        <v>30</v>
      </c>
      <c r="F90" s="14">
        <v>49.19</v>
      </c>
      <c r="G90" s="48">
        <f t="shared" si="10"/>
        <v>1475.7</v>
      </c>
      <c r="H90" s="11"/>
      <c r="I90" s="48">
        <f t="shared" si="11"/>
        <v>0</v>
      </c>
    </row>
    <row r="91" spans="1:9" x14ac:dyDescent="0.25">
      <c r="A91" s="34"/>
      <c r="B91" s="45" t="s">
        <v>321</v>
      </c>
      <c r="C91" s="10" t="s">
        <v>163</v>
      </c>
      <c r="D91" s="46" t="s">
        <v>200</v>
      </c>
      <c r="E91" s="47">
        <v>30</v>
      </c>
      <c r="F91" s="14">
        <v>51.44</v>
      </c>
      <c r="G91" s="48">
        <f t="shared" si="10"/>
        <v>1543.2</v>
      </c>
      <c r="H91" s="11"/>
      <c r="I91" s="48">
        <f t="shared" si="11"/>
        <v>0</v>
      </c>
    </row>
    <row r="92" spans="1:9" x14ac:dyDescent="0.25">
      <c r="A92" s="34"/>
      <c r="B92" s="45" t="s">
        <v>322</v>
      </c>
      <c r="C92" s="10" t="s">
        <v>164</v>
      </c>
      <c r="D92" s="46" t="s">
        <v>200</v>
      </c>
      <c r="E92" s="47">
        <v>30</v>
      </c>
      <c r="F92" s="14">
        <v>55.31</v>
      </c>
      <c r="G92" s="48">
        <f t="shared" si="10"/>
        <v>1659.3</v>
      </c>
      <c r="H92" s="11"/>
      <c r="I92" s="48">
        <f t="shared" si="11"/>
        <v>0</v>
      </c>
    </row>
    <row r="93" spans="1:9" x14ac:dyDescent="0.25">
      <c r="A93" s="34"/>
      <c r="B93" s="45" t="s">
        <v>323</v>
      </c>
      <c r="C93" s="10" t="s">
        <v>165</v>
      </c>
      <c r="D93" s="46" t="s">
        <v>200</v>
      </c>
      <c r="E93" s="47">
        <v>30</v>
      </c>
      <c r="F93" s="14">
        <v>61.52</v>
      </c>
      <c r="G93" s="48">
        <f t="shared" si="10"/>
        <v>1845.6</v>
      </c>
      <c r="H93" s="11"/>
      <c r="I93" s="48">
        <f t="shared" si="11"/>
        <v>0</v>
      </c>
    </row>
    <row r="94" spans="1:9" x14ac:dyDescent="0.25">
      <c r="A94" s="34"/>
      <c r="B94" s="45" t="s">
        <v>324</v>
      </c>
      <c r="C94" s="10" t="s">
        <v>166</v>
      </c>
      <c r="D94" s="46" t="s">
        <v>200</v>
      </c>
      <c r="E94" s="47">
        <v>30</v>
      </c>
      <c r="F94" s="14">
        <v>36.74</v>
      </c>
      <c r="G94" s="48">
        <f t="shared" si="10"/>
        <v>1102.2</v>
      </c>
      <c r="H94" s="11"/>
      <c r="I94" s="48">
        <f t="shared" si="11"/>
        <v>0</v>
      </c>
    </row>
    <row r="95" spans="1:9" x14ac:dyDescent="0.25">
      <c r="A95" s="34"/>
      <c r="B95" s="45" t="s">
        <v>325</v>
      </c>
      <c r="C95" s="10" t="s">
        <v>167</v>
      </c>
      <c r="D95" s="46" t="s">
        <v>200</v>
      </c>
      <c r="E95" s="47">
        <v>30</v>
      </c>
      <c r="F95" s="14">
        <v>57.2</v>
      </c>
      <c r="G95" s="48">
        <f t="shared" si="10"/>
        <v>1716</v>
      </c>
      <c r="H95" s="11"/>
      <c r="I95" s="48">
        <f t="shared" si="11"/>
        <v>0</v>
      </c>
    </row>
    <row r="96" spans="1:9" x14ac:dyDescent="0.25">
      <c r="A96" s="34"/>
      <c r="B96" s="45" t="s">
        <v>326</v>
      </c>
      <c r="C96" s="10" t="s">
        <v>168</v>
      </c>
      <c r="D96" s="46" t="s">
        <v>200</v>
      </c>
      <c r="E96" s="47">
        <v>30</v>
      </c>
      <c r="F96" s="14">
        <v>38.5</v>
      </c>
      <c r="G96" s="48">
        <f t="shared" si="10"/>
        <v>1155</v>
      </c>
      <c r="H96" s="11"/>
      <c r="I96" s="48">
        <f t="shared" si="11"/>
        <v>0</v>
      </c>
    </row>
    <row r="97" spans="1:11" x14ac:dyDescent="0.25">
      <c r="A97" s="34"/>
      <c r="B97" s="45" t="s">
        <v>327</v>
      </c>
      <c r="C97" s="10" t="s">
        <v>169</v>
      </c>
      <c r="D97" s="46" t="s">
        <v>200</v>
      </c>
      <c r="E97" s="47">
        <v>30</v>
      </c>
      <c r="F97" s="14">
        <v>308.99</v>
      </c>
      <c r="G97" s="48">
        <f t="shared" si="10"/>
        <v>9269.7000000000007</v>
      </c>
      <c r="H97" s="11"/>
      <c r="I97" s="48">
        <f t="shared" si="11"/>
        <v>0</v>
      </c>
    </row>
    <row r="98" spans="1:11" x14ac:dyDescent="0.25">
      <c r="A98" s="34"/>
      <c r="B98" s="45" t="s">
        <v>328</v>
      </c>
      <c r="C98" s="10" t="s">
        <v>170</v>
      </c>
      <c r="D98" s="46" t="s">
        <v>200</v>
      </c>
      <c r="E98" s="47">
        <v>30</v>
      </c>
      <c r="F98" s="14">
        <v>352.11</v>
      </c>
      <c r="G98" s="48">
        <f t="shared" si="10"/>
        <v>10563.3</v>
      </c>
      <c r="H98" s="11"/>
      <c r="I98" s="48">
        <f t="shared" si="11"/>
        <v>0</v>
      </c>
    </row>
    <row r="99" spans="1:11" x14ac:dyDescent="0.25">
      <c r="A99" s="34"/>
      <c r="B99" s="45" t="s">
        <v>329</v>
      </c>
      <c r="C99" s="10" t="s">
        <v>171</v>
      </c>
      <c r="D99" s="46" t="s">
        <v>200</v>
      </c>
      <c r="E99" s="47">
        <v>30</v>
      </c>
      <c r="F99" s="14">
        <v>396.22</v>
      </c>
      <c r="G99" s="48">
        <f t="shared" si="10"/>
        <v>11886.6</v>
      </c>
      <c r="H99" s="11"/>
      <c r="I99" s="48">
        <f t="shared" si="11"/>
        <v>0</v>
      </c>
    </row>
    <row r="100" spans="1:11" s="43" customFormat="1" x14ac:dyDescent="0.25">
      <c r="A100" s="43" t="s">
        <v>291</v>
      </c>
      <c r="B100" s="43" t="s">
        <v>330</v>
      </c>
      <c r="C100" s="43" t="s">
        <v>290</v>
      </c>
      <c r="D100" s="46"/>
      <c r="E100" s="40"/>
      <c r="F100" s="40"/>
      <c r="G100" s="41"/>
      <c r="I100" s="40"/>
      <c r="K100"/>
    </row>
    <row r="101" spans="1:11" x14ac:dyDescent="0.25">
      <c r="A101" s="34"/>
      <c r="B101" s="45" t="s">
        <v>145</v>
      </c>
      <c r="C101" s="10" t="s">
        <v>331</v>
      </c>
      <c r="D101" s="46" t="s">
        <v>200</v>
      </c>
      <c r="E101" s="47">
        <v>2</v>
      </c>
      <c r="F101" s="14">
        <v>57.64</v>
      </c>
      <c r="G101" s="48">
        <f t="shared" ref="G101:G119" si="12">ROUND(E101*F101,2)</f>
        <v>115.28</v>
      </c>
      <c r="H101" s="11"/>
      <c r="I101" s="48">
        <f t="shared" ref="I101:I119" si="13">ROUND(E101*H101,2)</f>
        <v>0</v>
      </c>
    </row>
    <row r="102" spans="1:11" x14ac:dyDescent="0.25">
      <c r="A102" s="34"/>
      <c r="B102" s="45" t="s">
        <v>349</v>
      </c>
      <c r="C102" s="10" t="s">
        <v>332</v>
      </c>
      <c r="D102" s="46" t="s">
        <v>200</v>
      </c>
      <c r="E102" s="47">
        <v>2</v>
      </c>
      <c r="F102" s="14">
        <v>61.38</v>
      </c>
      <c r="G102" s="48">
        <f t="shared" si="12"/>
        <v>122.76</v>
      </c>
      <c r="H102" s="11"/>
      <c r="I102" s="48">
        <f t="shared" si="13"/>
        <v>0</v>
      </c>
    </row>
    <row r="103" spans="1:11" x14ac:dyDescent="0.25">
      <c r="A103" s="34"/>
      <c r="B103" s="45" t="s">
        <v>350</v>
      </c>
      <c r="C103" s="10" t="s">
        <v>333</v>
      </c>
      <c r="D103" s="46" t="s">
        <v>200</v>
      </c>
      <c r="E103" s="47">
        <v>2</v>
      </c>
      <c r="F103" s="14">
        <v>63.91</v>
      </c>
      <c r="G103" s="48">
        <f t="shared" si="12"/>
        <v>127.82</v>
      </c>
      <c r="H103" s="11"/>
      <c r="I103" s="48">
        <f t="shared" si="13"/>
        <v>0</v>
      </c>
    </row>
    <row r="104" spans="1:11" x14ac:dyDescent="0.25">
      <c r="A104" s="34"/>
      <c r="B104" s="45" t="s">
        <v>351</v>
      </c>
      <c r="C104" s="10" t="s">
        <v>334</v>
      </c>
      <c r="D104" s="46" t="s">
        <v>200</v>
      </c>
      <c r="E104" s="47">
        <v>2</v>
      </c>
      <c r="F104" s="14">
        <v>66.11</v>
      </c>
      <c r="G104" s="48">
        <f t="shared" si="12"/>
        <v>132.22</v>
      </c>
      <c r="H104" s="11"/>
      <c r="I104" s="48">
        <f t="shared" si="13"/>
        <v>0</v>
      </c>
    </row>
    <row r="105" spans="1:11" x14ac:dyDescent="0.25">
      <c r="A105" s="34"/>
      <c r="B105" s="45" t="s">
        <v>352</v>
      </c>
      <c r="C105" s="10" t="s">
        <v>335</v>
      </c>
      <c r="D105" s="46" t="s">
        <v>200</v>
      </c>
      <c r="E105" s="47">
        <v>2</v>
      </c>
      <c r="F105" s="14">
        <v>70.069999999999993</v>
      </c>
      <c r="G105" s="48">
        <f t="shared" si="12"/>
        <v>140.13999999999999</v>
      </c>
      <c r="H105" s="11"/>
      <c r="I105" s="48">
        <f t="shared" si="13"/>
        <v>0</v>
      </c>
    </row>
    <row r="106" spans="1:11" x14ac:dyDescent="0.25">
      <c r="A106" s="34"/>
      <c r="B106" s="45" t="s">
        <v>353</v>
      </c>
      <c r="C106" s="10" t="s">
        <v>336</v>
      </c>
      <c r="D106" s="46" t="s">
        <v>200</v>
      </c>
      <c r="E106" s="47">
        <v>2</v>
      </c>
      <c r="F106" s="14">
        <v>72.930000000000007</v>
      </c>
      <c r="G106" s="48">
        <f t="shared" si="12"/>
        <v>145.86000000000001</v>
      </c>
      <c r="H106" s="11"/>
      <c r="I106" s="48">
        <f t="shared" si="13"/>
        <v>0</v>
      </c>
    </row>
    <row r="107" spans="1:11" x14ac:dyDescent="0.25">
      <c r="A107" s="34"/>
      <c r="B107" s="45" t="s">
        <v>354</v>
      </c>
      <c r="C107" s="10" t="s">
        <v>337</v>
      </c>
      <c r="D107" s="46" t="s">
        <v>200</v>
      </c>
      <c r="E107" s="47">
        <v>5</v>
      </c>
      <c r="F107" s="14">
        <v>62.7</v>
      </c>
      <c r="G107" s="48">
        <f t="shared" si="12"/>
        <v>313.5</v>
      </c>
      <c r="H107" s="11"/>
      <c r="I107" s="48">
        <f t="shared" si="13"/>
        <v>0</v>
      </c>
    </row>
    <row r="108" spans="1:11" x14ac:dyDescent="0.25">
      <c r="A108" s="34"/>
      <c r="B108" s="45" t="s">
        <v>355</v>
      </c>
      <c r="C108" s="10" t="s">
        <v>367</v>
      </c>
      <c r="D108" s="46" t="s">
        <v>200</v>
      </c>
      <c r="E108" s="47">
        <v>5</v>
      </c>
      <c r="F108" s="14">
        <v>20.27</v>
      </c>
      <c r="G108" s="48">
        <f t="shared" si="12"/>
        <v>101.35</v>
      </c>
      <c r="H108" s="11"/>
      <c r="I108" s="48">
        <f t="shared" si="13"/>
        <v>0</v>
      </c>
    </row>
    <row r="109" spans="1:11" x14ac:dyDescent="0.25">
      <c r="A109" s="34"/>
      <c r="B109" s="45" t="s">
        <v>356</v>
      </c>
      <c r="C109" s="10" t="s">
        <v>338</v>
      </c>
      <c r="D109" s="46" t="s">
        <v>200</v>
      </c>
      <c r="E109" s="47">
        <v>2</v>
      </c>
      <c r="F109" s="14">
        <v>49.28</v>
      </c>
      <c r="G109" s="48">
        <f t="shared" si="12"/>
        <v>98.56</v>
      </c>
      <c r="H109" s="11"/>
      <c r="I109" s="48">
        <f t="shared" si="13"/>
        <v>0</v>
      </c>
    </row>
    <row r="110" spans="1:11" x14ac:dyDescent="0.25">
      <c r="A110" s="34"/>
      <c r="B110" s="45" t="s">
        <v>357</v>
      </c>
      <c r="C110" s="10" t="s">
        <v>339</v>
      </c>
      <c r="D110" s="46" t="s">
        <v>200</v>
      </c>
      <c r="E110" s="47">
        <v>2</v>
      </c>
      <c r="F110" s="14">
        <v>57.86</v>
      </c>
      <c r="G110" s="48">
        <f t="shared" si="12"/>
        <v>115.72</v>
      </c>
      <c r="H110" s="11"/>
      <c r="I110" s="48">
        <f t="shared" si="13"/>
        <v>0</v>
      </c>
    </row>
    <row r="111" spans="1:11" x14ac:dyDescent="0.25">
      <c r="A111" s="34"/>
      <c r="B111" s="45" t="s">
        <v>358</v>
      </c>
      <c r="C111" s="10" t="s">
        <v>340</v>
      </c>
      <c r="D111" s="46" t="s">
        <v>200</v>
      </c>
      <c r="E111" s="47">
        <v>1</v>
      </c>
      <c r="F111" s="14">
        <v>70.62</v>
      </c>
      <c r="G111" s="48">
        <f t="shared" si="12"/>
        <v>70.62</v>
      </c>
      <c r="H111" s="11"/>
      <c r="I111" s="48">
        <f t="shared" si="13"/>
        <v>0</v>
      </c>
    </row>
    <row r="112" spans="1:11" x14ac:dyDescent="0.25">
      <c r="A112" s="34"/>
      <c r="B112" s="45" t="s">
        <v>359</v>
      </c>
      <c r="C112" s="10" t="s">
        <v>341</v>
      </c>
      <c r="D112" s="46" t="s">
        <v>200</v>
      </c>
      <c r="E112" s="47">
        <v>1</v>
      </c>
      <c r="F112" s="14">
        <v>31.13</v>
      </c>
      <c r="G112" s="48">
        <f t="shared" si="12"/>
        <v>31.13</v>
      </c>
      <c r="H112" s="11"/>
      <c r="I112" s="48">
        <f t="shared" si="13"/>
        <v>0</v>
      </c>
    </row>
    <row r="113" spans="1:11" x14ac:dyDescent="0.25">
      <c r="A113" s="34"/>
      <c r="B113" s="45" t="s">
        <v>360</v>
      </c>
      <c r="C113" s="10" t="s">
        <v>342</v>
      </c>
      <c r="D113" s="46" t="s">
        <v>200</v>
      </c>
      <c r="E113" s="47">
        <v>3</v>
      </c>
      <c r="F113" s="14">
        <v>12.1</v>
      </c>
      <c r="G113" s="48">
        <f t="shared" si="12"/>
        <v>36.299999999999997</v>
      </c>
      <c r="H113" s="11"/>
      <c r="I113" s="48">
        <f t="shared" si="13"/>
        <v>0</v>
      </c>
    </row>
    <row r="114" spans="1:11" x14ac:dyDescent="0.25">
      <c r="A114" s="34"/>
      <c r="B114" s="45" t="s">
        <v>361</v>
      </c>
      <c r="C114" s="10" t="s">
        <v>343</v>
      </c>
      <c r="D114" s="46" t="s">
        <v>200</v>
      </c>
      <c r="E114" s="47">
        <v>3</v>
      </c>
      <c r="F114" s="14">
        <v>265.60000000000002</v>
      </c>
      <c r="G114" s="48">
        <f t="shared" si="12"/>
        <v>796.8</v>
      </c>
      <c r="H114" s="11"/>
      <c r="I114" s="48">
        <f t="shared" si="13"/>
        <v>0</v>
      </c>
    </row>
    <row r="115" spans="1:11" x14ac:dyDescent="0.25">
      <c r="A115" s="34"/>
      <c r="B115" s="45" t="s">
        <v>362</v>
      </c>
      <c r="C115" s="10" t="s">
        <v>344</v>
      </c>
      <c r="D115" s="46" t="s">
        <v>200</v>
      </c>
      <c r="E115" s="47">
        <v>3</v>
      </c>
      <c r="F115" s="14">
        <v>298.56</v>
      </c>
      <c r="G115" s="48">
        <f t="shared" si="12"/>
        <v>895.68</v>
      </c>
      <c r="H115" s="11"/>
      <c r="I115" s="48">
        <f t="shared" si="13"/>
        <v>0</v>
      </c>
    </row>
    <row r="116" spans="1:11" x14ac:dyDescent="0.25">
      <c r="A116" s="34"/>
      <c r="B116" s="45" t="s">
        <v>363</v>
      </c>
      <c r="C116" s="10" t="s">
        <v>345</v>
      </c>
      <c r="D116" s="46" t="s">
        <v>200</v>
      </c>
      <c r="E116" s="47">
        <v>3</v>
      </c>
      <c r="F116" s="14">
        <v>235.85</v>
      </c>
      <c r="G116" s="48">
        <f t="shared" si="12"/>
        <v>707.55</v>
      </c>
      <c r="H116" s="11"/>
      <c r="I116" s="48">
        <f t="shared" si="13"/>
        <v>0</v>
      </c>
    </row>
    <row r="117" spans="1:11" x14ac:dyDescent="0.25">
      <c r="A117" s="34"/>
      <c r="B117" s="45" t="s">
        <v>364</v>
      </c>
      <c r="C117" s="10" t="s">
        <v>346</v>
      </c>
      <c r="D117" s="46" t="s">
        <v>200</v>
      </c>
      <c r="E117" s="47">
        <v>10</v>
      </c>
      <c r="F117" s="14">
        <v>14.3</v>
      </c>
      <c r="G117" s="48">
        <f t="shared" si="12"/>
        <v>143</v>
      </c>
      <c r="H117" s="11"/>
      <c r="I117" s="48">
        <f t="shared" si="13"/>
        <v>0</v>
      </c>
    </row>
    <row r="118" spans="1:11" x14ac:dyDescent="0.25">
      <c r="A118" s="34"/>
      <c r="B118" s="45" t="s">
        <v>365</v>
      </c>
      <c r="C118" s="10" t="s">
        <v>347</v>
      </c>
      <c r="D118" s="46" t="s">
        <v>200</v>
      </c>
      <c r="E118" s="47">
        <v>10</v>
      </c>
      <c r="F118" s="14">
        <v>5.74</v>
      </c>
      <c r="G118" s="48">
        <f t="shared" si="12"/>
        <v>57.4</v>
      </c>
      <c r="H118" s="11"/>
      <c r="I118" s="48">
        <f t="shared" si="13"/>
        <v>0</v>
      </c>
    </row>
    <row r="119" spans="1:11" x14ac:dyDescent="0.25">
      <c r="A119" s="34"/>
      <c r="B119" s="45" t="s">
        <v>366</v>
      </c>
      <c r="C119" s="10" t="s">
        <v>348</v>
      </c>
      <c r="D119" s="46" t="s">
        <v>200</v>
      </c>
      <c r="E119" s="47">
        <v>4</v>
      </c>
      <c r="F119" s="14">
        <v>746.73</v>
      </c>
      <c r="G119" s="48">
        <f t="shared" si="12"/>
        <v>2986.92</v>
      </c>
      <c r="H119" s="11"/>
      <c r="I119" s="48">
        <f t="shared" si="13"/>
        <v>0</v>
      </c>
    </row>
    <row r="120" spans="1:11" s="43" customFormat="1" x14ac:dyDescent="0.25">
      <c r="A120" s="42" t="s">
        <v>387</v>
      </c>
      <c r="B120" s="42" t="s">
        <v>389</v>
      </c>
      <c r="C120" s="42" t="s">
        <v>385</v>
      </c>
      <c r="D120" s="39"/>
      <c r="E120" s="40"/>
      <c r="F120" s="40"/>
      <c r="G120" s="41"/>
      <c r="H120" s="40"/>
      <c r="I120" s="40"/>
    </row>
    <row r="121" spans="1:11" s="43" customFormat="1" x14ac:dyDescent="0.25">
      <c r="A121" s="43" t="s">
        <v>388</v>
      </c>
      <c r="B121" s="43" t="s">
        <v>390</v>
      </c>
      <c r="C121" s="43" t="s">
        <v>386</v>
      </c>
      <c r="D121" s="44"/>
      <c r="E121" s="40"/>
      <c r="F121" s="40"/>
      <c r="G121" s="41"/>
      <c r="I121" s="40"/>
      <c r="K121"/>
    </row>
    <row r="122" spans="1:11" x14ac:dyDescent="0.25">
      <c r="A122" s="34"/>
      <c r="B122" s="45" t="s">
        <v>393</v>
      </c>
      <c r="C122" s="10" t="s">
        <v>391</v>
      </c>
      <c r="D122" s="46" t="s">
        <v>200</v>
      </c>
      <c r="E122" s="47">
        <v>3</v>
      </c>
      <c r="F122" s="14">
        <v>117.79</v>
      </c>
      <c r="G122" s="48">
        <f t="shared" ref="G122:G140" si="14">ROUND(E122*F122,2)</f>
        <v>353.37</v>
      </c>
      <c r="H122" s="11"/>
      <c r="I122" s="48">
        <f t="shared" ref="I122:I140" si="15">ROUND(E122*H122,2)</f>
        <v>0</v>
      </c>
    </row>
    <row r="123" spans="1:11" x14ac:dyDescent="0.25">
      <c r="A123" s="34"/>
      <c r="B123" s="45" t="s">
        <v>394</v>
      </c>
      <c r="C123" s="10" t="s">
        <v>392</v>
      </c>
      <c r="D123" s="46" t="s">
        <v>200</v>
      </c>
      <c r="E123" s="47">
        <v>3</v>
      </c>
      <c r="F123" s="14">
        <v>133.31</v>
      </c>
      <c r="G123" s="48">
        <f t="shared" si="14"/>
        <v>399.93</v>
      </c>
      <c r="H123" s="11"/>
      <c r="I123" s="48">
        <f t="shared" si="15"/>
        <v>0</v>
      </c>
    </row>
    <row r="124" spans="1:11" x14ac:dyDescent="0.25">
      <c r="A124" s="34"/>
      <c r="B124" s="45" t="s">
        <v>395</v>
      </c>
      <c r="C124" s="10" t="s">
        <v>412</v>
      </c>
      <c r="D124" s="46" t="s">
        <v>200</v>
      </c>
      <c r="E124" s="47">
        <v>3</v>
      </c>
      <c r="F124" s="14">
        <v>7.78</v>
      </c>
      <c r="G124" s="48">
        <f t="shared" si="14"/>
        <v>23.34</v>
      </c>
      <c r="H124" s="11"/>
      <c r="I124" s="48">
        <f t="shared" si="15"/>
        <v>0</v>
      </c>
    </row>
    <row r="125" spans="1:11" x14ac:dyDescent="0.25">
      <c r="A125" s="34"/>
      <c r="B125" s="45" t="s">
        <v>396</v>
      </c>
      <c r="C125" s="10" t="s">
        <v>413</v>
      </c>
      <c r="D125" s="46" t="s">
        <v>200</v>
      </c>
      <c r="E125" s="47">
        <v>3</v>
      </c>
      <c r="F125" s="14">
        <v>12.91</v>
      </c>
      <c r="G125" s="48">
        <f t="shared" si="14"/>
        <v>38.729999999999997</v>
      </c>
      <c r="H125" s="11"/>
      <c r="I125" s="48">
        <f t="shared" si="15"/>
        <v>0</v>
      </c>
    </row>
    <row r="126" spans="1:11" x14ac:dyDescent="0.25">
      <c r="A126" s="34"/>
      <c r="B126" s="45" t="s">
        <v>397</v>
      </c>
      <c r="C126" s="10" t="s">
        <v>414</v>
      </c>
      <c r="D126" s="46" t="s">
        <v>200</v>
      </c>
      <c r="E126" s="47">
        <v>3</v>
      </c>
      <c r="F126" s="14">
        <v>28.43</v>
      </c>
      <c r="G126" s="48">
        <f t="shared" si="14"/>
        <v>85.29</v>
      </c>
      <c r="H126" s="11"/>
      <c r="I126" s="48">
        <f t="shared" si="15"/>
        <v>0</v>
      </c>
    </row>
    <row r="127" spans="1:11" x14ac:dyDescent="0.25">
      <c r="A127" s="34"/>
      <c r="B127" s="45" t="s">
        <v>398</v>
      </c>
      <c r="C127" s="10" t="s">
        <v>415</v>
      </c>
      <c r="D127" s="46" t="s">
        <v>200</v>
      </c>
      <c r="E127" s="47">
        <v>3</v>
      </c>
      <c r="F127" s="14">
        <v>60.39</v>
      </c>
      <c r="G127" s="48">
        <f t="shared" si="14"/>
        <v>181.17</v>
      </c>
      <c r="H127" s="11"/>
      <c r="I127" s="48">
        <f t="shared" si="15"/>
        <v>0</v>
      </c>
    </row>
    <row r="128" spans="1:11" x14ac:dyDescent="0.25">
      <c r="A128" s="34"/>
      <c r="B128" s="45" t="s">
        <v>399</v>
      </c>
      <c r="C128" s="10" t="s">
        <v>416</v>
      </c>
      <c r="D128" s="46" t="s">
        <v>200</v>
      </c>
      <c r="E128" s="47">
        <v>3</v>
      </c>
      <c r="F128" s="14">
        <v>87.9</v>
      </c>
      <c r="G128" s="48">
        <f t="shared" si="14"/>
        <v>263.7</v>
      </c>
      <c r="H128" s="11"/>
      <c r="I128" s="48">
        <f t="shared" si="15"/>
        <v>0</v>
      </c>
    </row>
    <row r="129" spans="1:11" x14ac:dyDescent="0.25">
      <c r="A129" s="34"/>
      <c r="B129" s="45" t="s">
        <v>400</v>
      </c>
      <c r="C129" s="10" t="s">
        <v>417</v>
      </c>
      <c r="D129" s="46" t="s">
        <v>200</v>
      </c>
      <c r="E129" s="47">
        <v>3</v>
      </c>
      <c r="F129" s="14">
        <v>121.86</v>
      </c>
      <c r="G129" s="48">
        <f t="shared" si="14"/>
        <v>365.58</v>
      </c>
      <c r="H129" s="11"/>
      <c r="I129" s="48">
        <f t="shared" si="15"/>
        <v>0</v>
      </c>
    </row>
    <row r="130" spans="1:11" x14ac:dyDescent="0.25">
      <c r="A130" s="34"/>
      <c r="B130" s="45" t="s">
        <v>401</v>
      </c>
      <c r="C130" s="10" t="s">
        <v>418</v>
      </c>
      <c r="D130" s="46" t="s">
        <v>200</v>
      </c>
      <c r="E130" s="47">
        <v>3</v>
      </c>
      <c r="F130" s="14">
        <v>171.98</v>
      </c>
      <c r="G130" s="48">
        <f t="shared" si="14"/>
        <v>515.94000000000005</v>
      </c>
      <c r="H130" s="11"/>
      <c r="I130" s="48">
        <f t="shared" si="15"/>
        <v>0</v>
      </c>
    </row>
    <row r="131" spans="1:11" x14ac:dyDescent="0.25">
      <c r="A131" s="34"/>
      <c r="B131" s="45" t="s">
        <v>402</v>
      </c>
      <c r="C131" s="10" t="s">
        <v>1691</v>
      </c>
      <c r="D131" s="46" t="s">
        <v>200</v>
      </c>
      <c r="E131" s="47">
        <v>3</v>
      </c>
      <c r="F131" s="14">
        <v>51.69</v>
      </c>
      <c r="G131" s="48">
        <f t="shared" si="14"/>
        <v>155.07</v>
      </c>
      <c r="H131" s="11"/>
      <c r="I131" s="48">
        <f t="shared" si="15"/>
        <v>0</v>
      </c>
    </row>
    <row r="132" spans="1:11" x14ac:dyDescent="0.25">
      <c r="A132" s="34"/>
      <c r="B132" s="45" t="s">
        <v>403</v>
      </c>
      <c r="C132" s="10" t="s">
        <v>1682</v>
      </c>
      <c r="D132" s="46" t="s">
        <v>200</v>
      </c>
      <c r="E132" s="47">
        <v>3</v>
      </c>
      <c r="F132" s="14">
        <v>11.56</v>
      </c>
      <c r="G132" s="48">
        <f t="shared" si="14"/>
        <v>34.68</v>
      </c>
      <c r="H132" s="11"/>
      <c r="I132" s="48">
        <f t="shared" si="15"/>
        <v>0</v>
      </c>
    </row>
    <row r="133" spans="1:11" x14ac:dyDescent="0.25">
      <c r="A133" s="34"/>
      <c r="B133" s="45" t="s">
        <v>404</v>
      </c>
      <c r="C133" s="10" t="s">
        <v>1683</v>
      </c>
      <c r="D133" s="46" t="s">
        <v>200</v>
      </c>
      <c r="E133" s="47">
        <v>3</v>
      </c>
      <c r="F133" s="14">
        <v>14.04</v>
      </c>
      <c r="G133" s="48">
        <f t="shared" si="14"/>
        <v>42.12</v>
      </c>
      <c r="H133" s="11"/>
      <c r="I133" s="48">
        <f t="shared" si="15"/>
        <v>0</v>
      </c>
    </row>
    <row r="134" spans="1:11" x14ac:dyDescent="0.25">
      <c r="A134" s="34"/>
      <c r="B134" s="45" t="s">
        <v>405</v>
      </c>
      <c r="C134" s="10" t="s">
        <v>1684</v>
      </c>
      <c r="D134" s="46" t="s">
        <v>200</v>
      </c>
      <c r="E134" s="47">
        <v>3</v>
      </c>
      <c r="F134" s="14">
        <v>16.510000000000002</v>
      </c>
      <c r="G134" s="48">
        <f t="shared" si="14"/>
        <v>49.53</v>
      </c>
      <c r="H134" s="11"/>
      <c r="I134" s="48">
        <f t="shared" si="15"/>
        <v>0</v>
      </c>
    </row>
    <row r="135" spans="1:11" x14ac:dyDescent="0.25">
      <c r="A135" s="34"/>
      <c r="B135" s="45" t="s">
        <v>406</v>
      </c>
      <c r="C135" s="10" t="s">
        <v>1685</v>
      </c>
      <c r="D135" s="46" t="s">
        <v>200</v>
      </c>
      <c r="E135" s="47">
        <v>3</v>
      </c>
      <c r="F135" s="14">
        <v>18.989999999999998</v>
      </c>
      <c r="G135" s="48">
        <f t="shared" si="14"/>
        <v>56.97</v>
      </c>
      <c r="H135" s="11"/>
      <c r="I135" s="48">
        <f t="shared" si="15"/>
        <v>0</v>
      </c>
    </row>
    <row r="136" spans="1:11" x14ac:dyDescent="0.25">
      <c r="A136" s="34"/>
      <c r="B136" s="45" t="s">
        <v>407</v>
      </c>
      <c r="C136" s="10" t="s">
        <v>1686</v>
      </c>
      <c r="D136" s="46" t="s">
        <v>200</v>
      </c>
      <c r="E136" s="47">
        <v>3</v>
      </c>
      <c r="F136" s="14">
        <v>21.46</v>
      </c>
      <c r="G136" s="48">
        <f t="shared" si="14"/>
        <v>64.38</v>
      </c>
      <c r="H136" s="11"/>
      <c r="I136" s="48">
        <f t="shared" si="15"/>
        <v>0</v>
      </c>
    </row>
    <row r="137" spans="1:11" x14ac:dyDescent="0.25">
      <c r="A137" s="34"/>
      <c r="B137" s="45" t="s">
        <v>408</v>
      </c>
      <c r="C137" s="10" t="s">
        <v>1687</v>
      </c>
      <c r="D137" s="46" t="s">
        <v>200</v>
      </c>
      <c r="E137" s="47">
        <v>3</v>
      </c>
      <c r="F137" s="14">
        <v>14.61</v>
      </c>
      <c r="G137" s="48">
        <f t="shared" si="14"/>
        <v>43.83</v>
      </c>
      <c r="H137" s="11"/>
      <c r="I137" s="48">
        <f t="shared" si="15"/>
        <v>0</v>
      </c>
    </row>
    <row r="138" spans="1:11" x14ac:dyDescent="0.25">
      <c r="A138" s="34"/>
      <c r="B138" s="45" t="s">
        <v>409</v>
      </c>
      <c r="C138" s="10" t="s">
        <v>1688</v>
      </c>
      <c r="D138" s="46" t="s">
        <v>200</v>
      </c>
      <c r="E138" s="47">
        <v>2</v>
      </c>
      <c r="F138" s="14">
        <v>280.89999999999998</v>
      </c>
      <c r="G138" s="48">
        <f t="shared" si="14"/>
        <v>561.79999999999995</v>
      </c>
      <c r="H138" s="11"/>
      <c r="I138" s="48">
        <f t="shared" si="15"/>
        <v>0</v>
      </c>
    </row>
    <row r="139" spans="1:11" x14ac:dyDescent="0.25">
      <c r="A139" s="34"/>
      <c r="B139" s="45" t="s">
        <v>410</v>
      </c>
      <c r="C139" s="10" t="s">
        <v>1689</v>
      </c>
      <c r="D139" s="46" t="s">
        <v>200</v>
      </c>
      <c r="E139" s="47">
        <v>2</v>
      </c>
      <c r="F139" s="14">
        <v>430.1</v>
      </c>
      <c r="G139" s="48">
        <f t="shared" si="14"/>
        <v>860.2</v>
      </c>
      <c r="H139" s="11"/>
      <c r="I139" s="48">
        <f t="shared" si="15"/>
        <v>0</v>
      </c>
    </row>
    <row r="140" spans="1:11" x14ac:dyDescent="0.25">
      <c r="A140" s="34"/>
      <c r="B140" s="45" t="s">
        <v>411</v>
      </c>
      <c r="C140" s="10" t="s">
        <v>1690</v>
      </c>
      <c r="D140" s="46" t="s">
        <v>200</v>
      </c>
      <c r="E140" s="47">
        <v>2</v>
      </c>
      <c r="F140" s="14">
        <v>595.54999999999995</v>
      </c>
      <c r="G140" s="48">
        <f t="shared" si="14"/>
        <v>1191.0999999999999</v>
      </c>
      <c r="H140" s="11"/>
      <c r="I140" s="48">
        <f t="shared" si="15"/>
        <v>0</v>
      </c>
    </row>
    <row r="141" spans="1:11" s="43" customFormat="1" x14ac:dyDescent="0.25">
      <c r="A141" s="43" t="s">
        <v>438</v>
      </c>
      <c r="B141" s="43" t="s">
        <v>439</v>
      </c>
      <c r="C141" s="43" t="s">
        <v>572</v>
      </c>
      <c r="D141" s="44"/>
      <c r="E141" s="40"/>
      <c r="F141" s="40"/>
      <c r="G141" s="41"/>
      <c r="I141" s="40"/>
      <c r="K141"/>
    </row>
    <row r="142" spans="1:11" x14ac:dyDescent="0.25">
      <c r="A142" s="34"/>
      <c r="B142" s="45" t="s">
        <v>440</v>
      </c>
      <c r="C142" s="34" t="s">
        <v>1616</v>
      </c>
      <c r="D142" s="46" t="s">
        <v>200</v>
      </c>
      <c r="E142" s="47">
        <v>10</v>
      </c>
      <c r="F142" s="14">
        <v>42.01</v>
      </c>
      <c r="G142" s="48">
        <f t="shared" ref="G142:G205" si="16">ROUND(E142*F142,2)</f>
        <v>420.1</v>
      </c>
      <c r="H142" s="11"/>
      <c r="I142" s="48">
        <f t="shared" ref="I142:I205" si="17">ROUND(E142*H142,2)</f>
        <v>0</v>
      </c>
    </row>
    <row r="143" spans="1:11" x14ac:dyDescent="0.25">
      <c r="A143" s="34"/>
      <c r="B143" s="45" t="s">
        <v>441</v>
      </c>
      <c r="C143" s="34" t="s">
        <v>1617</v>
      </c>
      <c r="D143" s="46" t="s">
        <v>200</v>
      </c>
      <c r="E143" s="47">
        <v>10</v>
      </c>
      <c r="F143" s="14">
        <v>38.31</v>
      </c>
      <c r="G143" s="48">
        <f t="shared" si="16"/>
        <v>383.1</v>
      </c>
      <c r="H143" s="11"/>
      <c r="I143" s="48">
        <f t="shared" si="17"/>
        <v>0</v>
      </c>
    </row>
    <row r="144" spans="1:11" x14ac:dyDescent="0.25">
      <c r="A144" s="34"/>
      <c r="B144" s="45" t="s">
        <v>442</v>
      </c>
      <c r="C144" s="34" t="s">
        <v>1618</v>
      </c>
      <c r="D144" s="46" t="s">
        <v>200</v>
      </c>
      <c r="E144" s="47">
        <v>10</v>
      </c>
      <c r="F144" s="14">
        <v>39</v>
      </c>
      <c r="G144" s="48">
        <f t="shared" si="16"/>
        <v>390</v>
      </c>
      <c r="H144" s="11"/>
      <c r="I144" s="48">
        <f t="shared" si="17"/>
        <v>0</v>
      </c>
    </row>
    <row r="145" spans="1:9" x14ac:dyDescent="0.25">
      <c r="A145" s="34"/>
      <c r="B145" s="45" t="s">
        <v>443</v>
      </c>
      <c r="C145" s="34" t="s">
        <v>1619</v>
      </c>
      <c r="D145" s="46" t="s">
        <v>200</v>
      </c>
      <c r="E145" s="47">
        <v>10</v>
      </c>
      <c r="F145" s="14">
        <v>39.409999999999997</v>
      </c>
      <c r="G145" s="48">
        <f t="shared" si="16"/>
        <v>394.1</v>
      </c>
      <c r="H145" s="11"/>
      <c r="I145" s="48">
        <f t="shared" si="17"/>
        <v>0</v>
      </c>
    </row>
    <row r="146" spans="1:9" x14ac:dyDescent="0.25">
      <c r="A146" s="34"/>
      <c r="B146" s="45" t="s">
        <v>444</v>
      </c>
      <c r="C146" s="34" t="s">
        <v>1620</v>
      </c>
      <c r="D146" s="46" t="s">
        <v>200</v>
      </c>
      <c r="E146" s="47">
        <v>10</v>
      </c>
      <c r="F146" s="14">
        <v>40.950000000000003</v>
      </c>
      <c r="G146" s="48">
        <f t="shared" si="16"/>
        <v>409.5</v>
      </c>
      <c r="H146" s="11"/>
      <c r="I146" s="48">
        <f t="shared" si="17"/>
        <v>0</v>
      </c>
    </row>
    <row r="147" spans="1:9" x14ac:dyDescent="0.25">
      <c r="A147" s="34"/>
      <c r="B147" s="45" t="s">
        <v>445</v>
      </c>
      <c r="C147" s="34" t="s">
        <v>1621</v>
      </c>
      <c r="D147" s="46" t="s">
        <v>200</v>
      </c>
      <c r="E147" s="47">
        <v>10</v>
      </c>
      <c r="F147" s="14">
        <v>43.41</v>
      </c>
      <c r="G147" s="48">
        <f t="shared" si="16"/>
        <v>434.1</v>
      </c>
      <c r="H147" s="11"/>
      <c r="I147" s="48">
        <f t="shared" si="17"/>
        <v>0</v>
      </c>
    </row>
    <row r="148" spans="1:9" x14ac:dyDescent="0.25">
      <c r="A148" s="34"/>
      <c r="B148" s="45" t="s">
        <v>446</v>
      </c>
      <c r="C148" s="34" t="s">
        <v>1622</v>
      </c>
      <c r="D148" s="46" t="s">
        <v>200</v>
      </c>
      <c r="E148" s="47">
        <v>5</v>
      </c>
      <c r="F148" s="14">
        <v>54.36</v>
      </c>
      <c r="G148" s="48">
        <f t="shared" si="16"/>
        <v>271.8</v>
      </c>
      <c r="H148" s="11"/>
      <c r="I148" s="48">
        <f t="shared" si="17"/>
        <v>0</v>
      </c>
    </row>
    <row r="149" spans="1:9" x14ac:dyDescent="0.25">
      <c r="A149" s="34"/>
      <c r="B149" s="45" t="s">
        <v>447</v>
      </c>
      <c r="C149" s="34" t="s">
        <v>1623</v>
      </c>
      <c r="D149" s="46" t="s">
        <v>200</v>
      </c>
      <c r="E149" s="47">
        <v>5</v>
      </c>
      <c r="F149" s="14">
        <v>104.38</v>
      </c>
      <c r="G149" s="48">
        <f t="shared" si="16"/>
        <v>521.9</v>
      </c>
      <c r="H149" s="11"/>
      <c r="I149" s="48">
        <f t="shared" si="17"/>
        <v>0</v>
      </c>
    </row>
    <row r="150" spans="1:9" x14ac:dyDescent="0.25">
      <c r="A150" s="34"/>
      <c r="B150" s="45" t="s">
        <v>448</v>
      </c>
      <c r="C150" s="34" t="s">
        <v>1624</v>
      </c>
      <c r="D150" s="46" t="s">
        <v>200</v>
      </c>
      <c r="E150" s="47">
        <v>5</v>
      </c>
      <c r="F150" s="14">
        <v>111.55</v>
      </c>
      <c r="G150" s="48">
        <f t="shared" si="16"/>
        <v>557.75</v>
      </c>
      <c r="H150" s="11"/>
      <c r="I150" s="48">
        <f t="shared" si="17"/>
        <v>0</v>
      </c>
    </row>
    <row r="151" spans="1:9" x14ac:dyDescent="0.25">
      <c r="A151" s="34"/>
      <c r="B151" s="45" t="s">
        <v>449</v>
      </c>
      <c r="C151" s="34" t="s">
        <v>1625</v>
      </c>
      <c r="D151" s="46" t="s">
        <v>200</v>
      </c>
      <c r="E151" s="47">
        <v>8</v>
      </c>
      <c r="F151" s="14">
        <v>79.98</v>
      </c>
      <c r="G151" s="48">
        <f t="shared" si="16"/>
        <v>639.84</v>
      </c>
      <c r="H151" s="11"/>
      <c r="I151" s="48">
        <f t="shared" si="17"/>
        <v>0</v>
      </c>
    </row>
    <row r="152" spans="1:9" x14ac:dyDescent="0.25">
      <c r="A152" s="34"/>
      <c r="B152" s="45" t="s">
        <v>450</v>
      </c>
      <c r="C152" s="34" t="s">
        <v>1626</v>
      </c>
      <c r="D152" s="46" t="s">
        <v>200</v>
      </c>
      <c r="E152" s="47">
        <v>8</v>
      </c>
      <c r="F152" s="14">
        <v>82.64</v>
      </c>
      <c r="G152" s="48">
        <f t="shared" si="16"/>
        <v>661.12</v>
      </c>
      <c r="H152" s="11"/>
      <c r="I152" s="48">
        <f t="shared" si="17"/>
        <v>0</v>
      </c>
    </row>
    <row r="153" spans="1:9" x14ac:dyDescent="0.25">
      <c r="A153" s="34"/>
      <c r="B153" s="45" t="s">
        <v>451</v>
      </c>
      <c r="C153" s="34" t="s">
        <v>1627</v>
      </c>
      <c r="D153" s="46" t="s">
        <v>200</v>
      </c>
      <c r="E153" s="47">
        <v>8</v>
      </c>
      <c r="F153" s="14">
        <v>85.29</v>
      </c>
      <c r="G153" s="48">
        <f t="shared" si="16"/>
        <v>682.32</v>
      </c>
      <c r="H153" s="11"/>
      <c r="I153" s="48">
        <f t="shared" si="17"/>
        <v>0</v>
      </c>
    </row>
    <row r="154" spans="1:9" x14ac:dyDescent="0.25">
      <c r="A154" s="34"/>
      <c r="B154" s="45" t="s">
        <v>452</v>
      </c>
      <c r="C154" s="34" t="s">
        <v>1628</v>
      </c>
      <c r="D154" s="46" t="s">
        <v>200</v>
      </c>
      <c r="E154" s="47">
        <v>8</v>
      </c>
      <c r="F154" s="14">
        <v>88.95</v>
      </c>
      <c r="G154" s="48">
        <f t="shared" si="16"/>
        <v>711.6</v>
      </c>
      <c r="H154" s="11"/>
      <c r="I154" s="48">
        <f t="shared" si="17"/>
        <v>0</v>
      </c>
    </row>
    <row r="155" spans="1:9" x14ac:dyDescent="0.25">
      <c r="A155" s="34"/>
      <c r="B155" s="45" t="s">
        <v>453</v>
      </c>
      <c r="C155" s="34" t="s">
        <v>1629</v>
      </c>
      <c r="D155" s="46" t="s">
        <v>200</v>
      </c>
      <c r="E155" s="47">
        <v>8</v>
      </c>
      <c r="F155" s="14">
        <v>105.54</v>
      </c>
      <c r="G155" s="48">
        <f t="shared" si="16"/>
        <v>844.32</v>
      </c>
      <c r="H155" s="11"/>
      <c r="I155" s="48">
        <f t="shared" si="17"/>
        <v>0</v>
      </c>
    </row>
    <row r="156" spans="1:9" x14ac:dyDescent="0.25">
      <c r="A156" s="34"/>
      <c r="B156" s="45" t="s">
        <v>454</v>
      </c>
      <c r="C156" s="34" t="s">
        <v>1630</v>
      </c>
      <c r="D156" s="46" t="s">
        <v>200</v>
      </c>
      <c r="E156" s="47">
        <v>8</v>
      </c>
      <c r="F156" s="14">
        <v>209.94</v>
      </c>
      <c r="G156" s="48">
        <f t="shared" si="16"/>
        <v>1679.52</v>
      </c>
      <c r="H156" s="11"/>
      <c r="I156" s="48">
        <f t="shared" si="17"/>
        <v>0</v>
      </c>
    </row>
    <row r="157" spans="1:9" x14ac:dyDescent="0.25">
      <c r="A157" s="34"/>
      <c r="B157" s="45" t="s">
        <v>455</v>
      </c>
      <c r="C157" s="34" t="s">
        <v>1631</v>
      </c>
      <c r="D157" s="46" t="s">
        <v>200</v>
      </c>
      <c r="E157" s="47">
        <v>8</v>
      </c>
      <c r="F157" s="14">
        <v>239.33</v>
      </c>
      <c r="G157" s="48">
        <f t="shared" si="16"/>
        <v>1914.64</v>
      </c>
      <c r="H157" s="11"/>
      <c r="I157" s="48">
        <f t="shared" si="17"/>
        <v>0</v>
      </c>
    </row>
    <row r="158" spans="1:9" x14ac:dyDescent="0.25">
      <c r="A158" s="34"/>
      <c r="B158" s="45" t="s">
        <v>456</v>
      </c>
      <c r="C158" s="34" t="s">
        <v>1632</v>
      </c>
      <c r="D158" s="46" t="s">
        <v>200</v>
      </c>
      <c r="E158" s="47">
        <v>4</v>
      </c>
      <c r="F158" s="14">
        <v>48.14</v>
      </c>
      <c r="G158" s="48">
        <f t="shared" si="16"/>
        <v>192.56</v>
      </c>
      <c r="H158" s="11"/>
      <c r="I158" s="48">
        <f t="shared" si="17"/>
        <v>0</v>
      </c>
    </row>
    <row r="159" spans="1:9" x14ac:dyDescent="0.25">
      <c r="A159" s="34"/>
      <c r="B159" s="45" t="s">
        <v>457</v>
      </c>
      <c r="C159" s="34" t="s">
        <v>1633</v>
      </c>
      <c r="D159" s="46" t="s">
        <v>200</v>
      </c>
      <c r="E159" s="47">
        <v>4</v>
      </c>
      <c r="F159" s="14">
        <v>45.26</v>
      </c>
      <c r="G159" s="48">
        <f t="shared" si="16"/>
        <v>181.04</v>
      </c>
      <c r="H159" s="11"/>
      <c r="I159" s="48">
        <f t="shared" si="17"/>
        <v>0</v>
      </c>
    </row>
    <row r="160" spans="1:9" x14ac:dyDescent="0.25">
      <c r="A160" s="34"/>
      <c r="B160" s="45" t="s">
        <v>458</v>
      </c>
      <c r="C160" s="34" t="s">
        <v>1634</v>
      </c>
      <c r="D160" s="46" t="s">
        <v>200</v>
      </c>
      <c r="E160" s="47">
        <v>4</v>
      </c>
      <c r="F160" s="14">
        <v>46.15</v>
      </c>
      <c r="G160" s="48">
        <f t="shared" si="16"/>
        <v>184.6</v>
      </c>
      <c r="H160" s="11"/>
      <c r="I160" s="48">
        <f t="shared" si="17"/>
        <v>0</v>
      </c>
    </row>
    <row r="161" spans="1:9" x14ac:dyDescent="0.25">
      <c r="A161" s="34"/>
      <c r="B161" s="45" t="s">
        <v>459</v>
      </c>
      <c r="C161" s="34" t="s">
        <v>1635</v>
      </c>
      <c r="D161" s="46" t="s">
        <v>200</v>
      </c>
      <c r="E161" s="47">
        <v>4</v>
      </c>
      <c r="F161" s="14">
        <v>47.53</v>
      </c>
      <c r="G161" s="48">
        <f t="shared" si="16"/>
        <v>190.12</v>
      </c>
      <c r="H161" s="11"/>
      <c r="I161" s="48">
        <f t="shared" si="17"/>
        <v>0</v>
      </c>
    </row>
    <row r="162" spans="1:9" x14ac:dyDescent="0.25">
      <c r="A162" s="34"/>
      <c r="B162" s="45" t="s">
        <v>460</v>
      </c>
      <c r="C162" s="34" t="s">
        <v>1636</v>
      </c>
      <c r="D162" s="46" t="s">
        <v>200</v>
      </c>
      <c r="E162" s="47">
        <v>4</v>
      </c>
      <c r="F162" s="14">
        <v>48.38</v>
      </c>
      <c r="G162" s="48">
        <f t="shared" si="16"/>
        <v>193.52</v>
      </c>
      <c r="H162" s="11"/>
      <c r="I162" s="48">
        <f t="shared" si="17"/>
        <v>0</v>
      </c>
    </row>
    <row r="163" spans="1:9" x14ac:dyDescent="0.25">
      <c r="A163" s="34"/>
      <c r="B163" s="45" t="s">
        <v>461</v>
      </c>
      <c r="C163" s="34" t="s">
        <v>1637</v>
      </c>
      <c r="D163" s="46" t="s">
        <v>200</v>
      </c>
      <c r="E163" s="47">
        <v>4</v>
      </c>
      <c r="F163" s="14">
        <v>51.26</v>
      </c>
      <c r="G163" s="48">
        <f t="shared" si="16"/>
        <v>205.04</v>
      </c>
      <c r="H163" s="11"/>
      <c r="I163" s="48">
        <f t="shared" si="17"/>
        <v>0</v>
      </c>
    </row>
    <row r="164" spans="1:9" x14ac:dyDescent="0.25">
      <c r="A164" s="34"/>
      <c r="B164" s="45" t="s">
        <v>462</v>
      </c>
      <c r="C164" s="34" t="s">
        <v>1638</v>
      </c>
      <c r="D164" s="46" t="s">
        <v>200</v>
      </c>
      <c r="E164" s="47">
        <v>4</v>
      </c>
      <c r="F164" s="14">
        <v>65.099999999999994</v>
      </c>
      <c r="G164" s="48">
        <f t="shared" si="16"/>
        <v>260.39999999999998</v>
      </c>
      <c r="H164" s="11"/>
      <c r="I164" s="48">
        <f t="shared" si="17"/>
        <v>0</v>
      </c>
    </row>
    <row r="165" spans="1:9" x14ac:dyDescent="0.25">
      <c r="A165" s="34"/>
      <c r="B165" s="45" t="s">
        <v>463</v>
      </c>
      <c r="C165" s="34" t="s">
        <v>1639</v>
      </c>
      <c r="D165" s="46" t="s">
        <v>200</v>
      </c>
      <c r="E165" s="47">
        <v>4</v>
      </c>
      <c r="F165" s="14">
        <v>119.96</v>
      </c>
      <c r="G165" s="48">
        <f t="shared" si="16"/>
        <v>479.84</v>
      </c>
      <c r="H165" s="11"/>
      <c r="I165" s="48">
        <f t="shared" si="17"/>
        <v>0</v>
      </c>
    </row>
    <row r="166" spans="1:9" x14ac:dyDescent="0.25">
      <c r="A166" s="34"/>
      <c r="B166" s="45" t="s">
        <v>464</v>
      </c>
      <c r="C166" s="34" t="s">
        <v>1640</v>
      </c>
      <c r="D166" s="46" t="s">
        <v>200</v>
      </c>
      <c r="E166" s="47">
        <v>4</v>
      </c>
      <c r="F166" s="14">
        <v>128.18</v>
      </c>
      <c r="G166" s="48">
        <f t="shared" si="16"/>
        <v>512.72</v>
      </c>
      <c r="H166" s="11"/>
      <c r="I166" s="48">
        <f t="shared" si="17"/>
        <v>0</v>
      </c>
    </row>
    <row r="167" spans="1:9" x14ac:dyDescent="0.25">
      <c r="A167" s="34"/>
      <c r="B167" s="45" t="s">
        <v>465</v>
      </c>
      <c r="C167" s="34" t="s">
        <v>1641</v>
      </c>
      <c r="D167" s="46" t="s">
        <v>200</v>
      </c>
      <c r="E167" s="47">
        <v>4</v>
      </c>
      <c r="F167" s="14">
        <v>99.41</v>
      </c>
      <c r="G167" s="48">
        <f t="shared" si="16"/>
        <v>397.64</v>
      </c>
      <c r="H167" s="11"/>
      <c r="I167" s="48">
        <f t="shared" si="17"/>
        <v>0</v>
      </c>
    </row>
    <row r="168" spans="1:9" x14ac:dyDescent="0.25">
      <c r="A168" s="34"/>
      <c r="B168" s="45" t="s">
        <v>466</v>
      </c>
      <c r="C168" s="34" t="s">
        <v>1642</v>
      </c>
      <c r="D168" s="46" t="s">
        <v>200</v>
      </c>
      <c r="E168" s="47">
        <v>4</v>
      </c>
      <c r="F168" s="14">
        <v>101.84</v>
      </c>
      <c r="G168" s="48">
        <f t="shared" si="16"/>
        <v>407.36</v>
      </c>
      <c r="H168" s="11"/>
      <c r="I168" s="48">
        <f t="shared" si="17"/>
        <v>0</v>
      </c>
    </row>
    <row r="169" spans="1:9" x14ac:dyDescent="0.25">
      <c r="A169" s="34"/>
      <c r="B169" s="45" t="s">
        <v>467</v>
      </c>
      <c r="C169" s="34" t="s">
        <v>1643</v>
      </c>
      <c r="D169" s="46" t="s">
        <v>200</v>
      </c>
      <c r="E169" s="47">
        <v>4</v>
      </c>
      <c r="F169" s="14">
        <v>104.25</v>
      </c>
      <c r="G169" s="48">
        <f t="shared" si="16"/>
        <v>417</v>
      </c>
      <c r="H169" s="11"/>
      <c r="I169" s="48">
        <f t="shared" si="17"/>
        <v>0</v>
      </c>
    </row>
    <row r="170" spans="1:9" x14ac:dyDescent="0.25">
      <c r="A170" s="34"/>
      <c r="B170" s="45" t="s">
        <v>468</v>
      </c>
      <c r="C170" s="34" t="s">
        <v>1644</v>
      </c>
      <c r="D170" s="46" t="s">
        <v>200</v>
      </c>
      <c r="E170" s="47">
        <v>4</v>
      </c>
      <c r="F170" s="14">
        <v>110.53</v>
      </c>
      <c r="G170" s="48">
        <f t="shared" si="16"/>
        <v>442.12</v>
      </c>
      <c r="H170" s="11"/>
      <c r="I170" s="48">
        <f t="shared" si="17"/>
        <v>0</v>
      </c>
    </row>
    <row r="171" spans="1:9" x14ac:dyDescent="0.25">
      <c r="A171" s="34"/>
      <c r="B171" s="45" t="s">
        <v>469</v>
      </c>
      <c r="C171" s="34" t="s">
        <v>1645</v>
      </c>
      <c r="D171" s="46" t="s">
        <v>200</v>
      </c>
      <c r="E171" s="47">
        <v>4</v>
      </c>
      <c r="F171" s="14">
        <v>128.85</v>
      </c>
      <c r="G171" s="48">
        <f t="shared" si="16"/>
        <v>515.4</v>
      </c>
      <c r="H171" s="11"/>
      <c r="I171" s="48">
        <f t="shared" si="17"/>
        <v>0</v>
      </c>
    </row>
    <row r="172" spans="1:9" x14ac:dyDescent="0.25">
      <c r="A172" s="34"/>
      <c r="B172" s="45" t="s">
        <v>470</v>
      </c>
      <c r="C172" s="34" t="s">
        <v>1646</v>
      </c>
      <c r="D172" s="46" t="s">
        <v>200</v>
      </c>
      <c r="E172" s="47">
        <v>4</v>
      </c>
      <c r="F172" s="14">
        <v>206.11</v>
      </c>
      <c r="G172" s="48">
        <f t="shared" si="16"/>
        <v>824.44</v>
      </c>
      <c r="H172" s="11"/>
      <c r="I172" s="48">
        <f t="shared" si="17"/>
        <v>0</v>
      </c>
    </row>
    <row r="173" spans="1:9" x14ac:dyDescent="0.25">
      <c r="A173" s="34"/>
      <c r="B173" s="45" t="s">
        <v>471</v>
      </c>
      <c r="C173" s="34" t="s">
        <v>1647</v>
      </c>
      <c r="D173" s="46" t="s">
        <v>200</v>
      </c>
      <c r="E173" s="47">
        <v>4</v>
      </c>
      <c r="F173" s="14">
        <v>283.36</v>
      </c>
      <c r="G173" s="48">
        <f t="shared" si="16"/>
        <v>1133.44</v>
      </c>
      <c r="H173" s="11"/>
      <c r="I173" s="48">
        <f t="shared" si="17"/>
        <v>0</v>
      </c>
    </row>
    <row r="174" spans="1:9" x14ac:dyDescent="0.25">
      <c r="A174" s="34"/>
      <c r="B174" s="45" t="s">
        <v>472</v>
      </c>
      <c r="C174" s="34" t="s">
        <v>1648</v>
      </c>
      <c r="D174" s="46" t="s">
        <v>200</v>
      </c>
      <c r="E174" s="47">
        <v>8</v>
      </c>
      <c r="F174" s="14">
        <v>45.16</v>
      </c>
      <c r="G174" s="48">
        <f t="shared" si="16"/>
        <v>361.28</v>
      </c>
      <c r="H174" s="11"/>
      <c r="I174" s="48">
        <f t="shared" si="17"/>
        <v>0</v>
      </c>
    </row>
    <row r="175" spans="1:9" x14ac:dyDescent="0.25">
      <c r="A175" s="34"/>
      <c r="B175" s="45" t="s">
        <v>473</v>
      </c>
      <c r="C175" s="34" t="s">
        <v>1649</v>
      </c>
      <c r="D175" s="46" t="s">
        <v>200</v>
      </c>
      <c r="E175" s="47">
        <v>8</v>
      </c>
      <c r="F175" s="14">
        <v>50.19</v>
      </c>
      <c r="G175" s="48">
        <f t="shared" si="16"/>
        <v>401.52</v>
      </c>
      <c r="H175" s="11"/>
      <c r="I175" s="48">
        <f t="shared" si="17"/>
        <v>0</v>
      </c>
    </row>
    <row r="176" spans="1:9" x14ac:dyDescent="0.25">
      <c r="A176" s="34"/>
      <c r="B176" s="45" t="s">
        <v>474</v>
      </c>
      <c r="C176" s="34" t="s">
        <v>1650</v>
      </c>
      <c r="D176" s="46" t="s">
        <v>200</v>
      </c>
      <c r="E176" s="47">
        <v>8</v>
      </c>
      <c r="F176" s="14">
        <v>81.41</v>
      </c>
      <c r="G176" s="48">
        <f t="shared" si="16"/>
        <v>651.28</v>
      </c>
      <c r="H176" s="11"/>
      <c r="I176" s="48">
        <f t="shared" si="17"/>
        <v>0</v>
      </c>
    </row>
    <row r="177" spans="1:9" x14ac:dyDescent="0.25">
      <c r="A177" s="34"/>
      <c r="B177" s="45" t="s">
        <v>475</v>
      </c>
      <c r="C177" s="34" t="s">
        <v>1651</v>
      </c>
      <c r="D177" s="46" t="s">
        <v>200</v>
      </c>
      <c r="E177" s="47">
        <v>8</v>
      </c>
      <c r="F177" s="14">
        <v>93.21</v>
      </c>
      <c r="G177" s="48">
        <f t="shared" si="16"/>
        <v>745.68</v>
      </c>
      <c r="H177" s="11"/>
      <c r="I177" s="48">
        <f t="shared" si="17"/>
        <v>0</v>
      </c>
    </row>
    <row r="178" spans="1:9" x14ac:dyDescent="0.25">
      <c r="A178" s="34"/>
      <c r="B178" s="45" t="s">
        <v>476</v>
      </c>
      <c r="C178" s="34" t="s">
        <v>1652</v>
      </c>
      <c r="D178" s="46" t="s">
        <v>200</v>
      </c>
      <c r="E178" s="47">
        <v>8</v>
      </c>
      <c r="F178" s="14">
        <v>103.63</v>
      </c>
      <c r="G178" s="48">
        <f t="shared" si="16"/>
        <v>829.04</v>
      </c>
      <c r="H178" s="11"/>
      <c r="I178" s="48">
        <f t="shared" si="17"/>
        <v>0</v>
      </c>
    </row>
    <row r="179" spans="1:9" x14ac:dyDescent="0.25">
      <c r="A179" s="34"/>
      <c r="B179" s="45" t="s">
        <v>477</v>
      </c>
      <c r="C179" s="34" t="s">
        <v>1653</v>
      </c>
      <c r="D179" s="46" t="s">
        <v>200</v>
      </c>
      <c r="E179" s="47">
        <v>8</v>
      </c>
      <c r="F179" s="14">
        <v>181.21</v>
      </c>
      <c r="G179" s="48">
        <f t="shared" si="16"/>
        <v>1449.68</v>
      </c>
      <c r="H179" s="11"/>
      <c r="I179" s="48">
        <f t="shared" si="17"/>
        <v>0</v>
      </c>
    </row>
    <row r="180" spans="1:9" x14ac:dyDescent="0.25">
      <c r="A180" s="34"/>
      <c r="B180" s="45" t="s">
        <v>478</v>
      </c>
      <c r="C180" s="34" t="s">
        <v>1654</v>
      </c>
      <c r="D180" s="46" t="s">
        <v>200</v>
      </c>
      <c r="E180" s="47">
        <v>8</v>
      </c>
      <c r="F180" s="14">
        <v>51.65</v>
      </c>
      <c r="G180" s="48">
        <f t="shared" si="16"/>
        <v>413.2</v>
      </c>
      <c r="H180" s="11"/>
      <c r="I180" s="48">
        <f t="shared" si="17"/>
        <v>0</v>
      </c>
    </row>
    <row r="181" spans="1:9" x14ac:dyDescent="0.25">
      <c r="A181" s="34"/>
      <c r="B181" s="45" t="s">
        <v>479</v>
      </c>
      <c r="C181" s="34" t="s">
        <v>1655</v>
      </c>
      <c r="D181" s="46" t="s">
        <v>200</v>
      </c>
      <c r="E181" s="47">
        <v>8</v>
      </c>
      <c r="F181" s="14">
        <v>60.78</v>
      </c>
      <c r="G181" s="48">
        <f t="shared" si="16"/>
        <v>486.24</v>
      </c>
      <c r="H181" s="11"/>
      <c r="I181" s="48">
        <f t="shared" si="17"/>
        <v>0</v>
      </c>
    </row>
    <row r="182" spans="1:9" x14ac:dyDescent="0.25">
      <c r="A182" s="34"/>
      <c r="B182" s="45" t="s">
        <v>480</v>
      </c>
      <c r="C182" s="34" t="s">
        <v>1656</v>
      </c>
      <c r="D182" s="46" t="s">
        <v>200</v>
      </c>
      <c r="E182" s="47">
        <v>8</v>
      </c>
      <c r="F182" s="14">
        <v>134.46</v>
      </c>
      <c r="G182" s="48">
        <f t="shared" si="16"/>
        <v>1075.68</v>
      </c>
      <c r="H182" s="11"/>
      <c r="I182" s="48">
        <f t="shared" si="17"/>
        <v>0</v>
      </c>
    </row>
    <row r="183" spans="1:9" x14ac:dyDescent="0.25">
      <c r="A183" s="34"/>
      <c r="B183" s="45" t="s">
        <v>481</v>
      </c>
      <c r="C183" s="34" t="s">
        <v>1657</v>
      </c>
      <c r="D183" s="46" t="s">
        <v>200</v>
      </c>
      <c r="E183" s="47">
        <v>8</v>
      </c>
      <c r="F183" s="14">
        <v>112.55</v>
      </c>
      <c r="G183" s="48">
        <f t="shared" si="16"/>
        <v>900.4</v>
      </c>
      <c r="H183" s="11"/>
      <c r="I183" s="48">
        <f t="shared" si="17"/>
        <v>0</v>
      </c>
    </row>
    <row r="184" spans="1:9" x14ac:dyDescent="0.25">
      <c r="A184" s="34"/>
      <c r="B184" s="45" t="s">
        <v>482</v>
      </c>
      <c r="C184" s="34" t="s">
        <v>1658</v>
      </c>
      <c r="D184" s="46" t="s">
        <v>200</v>
      </c>
      <c r="E184" s="47">
        <v>8</v>
      </c>
      <c r="F184" s="14">
        <v>125.1</v>
      </c>
      <c r="G184" s="48">
        <f t="shared" si="16"/>
        <v>1000.8</v>
      </c>
      <c r="H184" s="11"/>
      <c r="I184" s="48">
        <f t="shared" si="17"/>
        <v>0</v>
      </c>
    </row>
    <row r="185" spans="1:9" x14ac:dyDescent="0.25">
      <c r="A185" s="34"/>
      <c r="B185" s="45" t="s">
        <v>483</v>
      </c>
      <c r="C185" s="34" t="s">
        <v>1659</v>
      </c>
      <c r="D185" s="46" t="s">
        <v>200</v>
      </c>
      <c r="E185" s="47">
        <v>8</v>
      </c>
      <c r="F185" s="14">
        <v>239.4</v>
      </c>
      <c r="G185" s="48">
        <f t="shared" si="16"/>
        <v>1915.2</v>
      </c>
      <c r="H185" s="11"/>
      <c r="I185" s="48">
        <f t="shared" si="17"/>
        <v>0</v>
      </c>
    </row>
    <row r="186" spans="1:9" x14ac:dyDescent="0.25">
      <c r="A186" s="34"/>
      <c r="B186" s="45" t="s">
        <v>484</v>
      </c>
      <c r="C186" s="34" t="s">
        <v>1660</v>
      </c>
      <c r="D186" s="46" t="s">
        <v>200</v>
      </c>
      <c r="E186" s="47">
        <v>4</v>
      </c>
      <c r="F186" s="14">
        <v>64.75</v>
      </c>
      <c r="G186" s="48">
        <f t="shared" si="16"/>
        <v>259</v>
      </c>
      <c r="H186" s="11"/>
      <c r="I186" s="48">
        <f t="shared" si="17"/>
        <v>0</v>
      </c>
    </row>
    <row r="187" spans="1:9" x14ac:dyDescent="0.25">
      <c r="A187" s="34"/>
      <c r="B187" s="45" t="s">
        <v>485</v>
      </c>
      <c r="C187" s="34" t="s">
        <v>1661</v>
      </c>
      <c r="D187" s="46" t="s">
        <v>200</v>
      </c>
      <c r="E187" s="47">
        <v>4</v>
      </c>
      <c r="F187" s="14">
        <v>268.56</v>
      </c>
      <c r="G187" s="48">
        <f t="shared" si="16"/>
        <v>1074.24</v>
      </c>
      <c r="H187" s="11"/>
      <c r="I187" s="48">
        <f t="shared" si="17"/>
        <v>0</v>
      </c>
    </row>
    <row r="188" spans="1:9" x14ac:dyDescent="0.25">
      <c r="A188" s="34"/>
      <c r="B188" s="45" t="s">
        <v>486</v>
      </c>
      <c r="C188" s="34" t="s">
        <v>1662</v>
      </c>
      <c r="D188" s="46" t="s">
        <v>200</v>
      </c>
      <c r="E188" s="47">
        <v>4</v>
      </c>
      <c r="F188" s="14">
        <v>282.8</v>
      </c>
      <c r="G188" s="48">
        <f t="shared" si="16"/>
        <v>1131.2</v>
      </c>
      <c r="H188" s="11"/>
      <c r="I188" s="48">
        <f t="shared" si="17"/>
        <v>0</v>
      </c>
    </row>
    <row r="189" spans="1:9" x14ac:dyDescent="0.25">
      <c r="A189" s="34"/>
      <c r="B189" s="45" t="s">
        <v>487</v>
      </c>
      <c r="C189" s="34" t="s">
        <v>1663</v>
      </c>
      <c r="D189" s="46" t="s">
        <v>200</v>
      </c>
      <c r="E189" s="47">
        <v>4</v>
      </c>
      <c r="F189" s="14">
        <v>297.48</v>
      </c>
      <c r="G189" s="48">
        <f t="shared" si="16"/>
        <v>1189.92</v>
      </c>
      <c r="H189" s="11"/>
      <c r="I189" s="48">
        <f t="shared" si="17"/>
        <v>0</v>
      </c>
    </row>
    <row r="190" spans="1:9" x14ac:dyDescent="0.25">
      <c r="A190" s="34"/>
      <c r="B190" s="45" t="s">
        <v>488</v>
      </c>
      <c r="C190" s="34" t="s">
        <v>1664</v>
      </c>
      <c r="D190" s="46" t="s">
        <v>200</v>
      </c>
      <c r="E190" s="47">
        <v>4</v>
      </c>
      <c r="F190" s="14">
        <v>142.26</v>
      </c>
      <c r="G190" s="48">
        <f t="shared" si="16"/>
        <v>569.04</v>
      </c>
      <c r="H190" s="11"/>
      <c r="I190" s="48">
        <f t="shared" si="17"/>
        <v>0</v>
      </c>
    </row>
    <row r="191" spans="1:9" x14ac:dyDescent="0.25">
      <c r="A191" s="34"/>
      <c r="B191" s="45" t="s">
        <v>489</v>
      </c>
      <c r="C191" s="34" t="s">
        <v>1665</v>
      </c>
      <c r="D191" s="46" t="s">
        <v>200</v>
      </c>
      <c r="E191" s="47">
        <v>4</v>
      </c>
      <c r="F191" s="14">
        <v>330.9</v>
      </c>
      <c r="G191" s="48">
        <f t="shared" si="16"/>
        <v>1323.6</v>
      </c>
      <c r="H191" s="11"/>
      <c r="I191" s="48">
        <f t="shared" si="17"/>
        <v>0</v>
      </c>
    </row>
    <row r="192" spans="1:9" x14ac:dyDescent="0.25">
      <c r="A192" s="34"/>
      <c r="B192" s="45" t="s">
        <v>490</v>
      </c>
      <c r="C192" s="34" t="s">
        <v>1666</v>
      </c>
      <c r="D192" s="46" t="s">
        <v>200</v>
      </c>
      <c r="E192" s="47">
        <v>4</v>
      </c>
      <c r="F192" s="14">
        <v>348.43</v>
      </c>
      <c r="G192" s="48">
        <f t="shared" si="16"/>
        <v>1393.72</v>
      </c>
      <c r="H192" s="11"/>
      <c r="I192" s="48">
        <f t="shared" si="17"/>
        <v>0</v>
      </c>
    </row>
    <row r="193" spans="1:11" x14ac:dyDescent="0.25">
      <c r="A193" s="34"/>
      <c r="B193" s="45" t="s">
        <v>491</v>
      </c>
      <c r="C193" s="34" t="s">
        <v>1667</v>
      </c>
      <c r="D193" s="46" t="s">
        <v>200</v>
      </c>
      <c r="E193" s="47">
        <v>4</v>
      </c>
      <c r="F193" s="14">
        <v>366.5</v>
      </c>
      <c r="G193" s="48">
        <f t="shared" si="16"/>
        <v>1466</v>
      </c>
      <c r="H193" s="11"/>
      <c r="I193" s="48">
        <f t="shared" si="17"/>
        <v>0</v>
      </c>
    </row>
    <row r="194" spans="1:11" x14ac:dyDescent="0.25">
      <c r="A194" s="34"/>
      <c r="B194" s="45" t="s">
        <v>492</v>
      </c>
      <c r="C194" s="34" t="s">
        <v>1668</v>
      </c>
      <c r="D194" s="46" t="s">
        <v>200</v>
      </c>
      <c r="E194" s="47">
        <v>2</v>
      </c>
      <c r="F194" s="14">
        <v>267.55</v>
      </c>
      <c r="G194" s="48">
        <f t="shared" si="16"/>
        <v>535.1</v>
      </c>
      <c r="H194" s="11"/>
      <c r="I194" s="48">
        <f t="shared" si="17"/>
        <v>0</v>
      </c>
    </row>
    <row r="195" spans="1:11" x14ac:dyDescent="0.25">
      <c r="A195" s="34"/>
      <c r="B195" s="45" t="s">
        <v>493</v>
      </c>
      <c r="C195" s="34" t="s">
        <v>1669</v>
      </c>
      <c r="D195" s="46" t="s">
        <v>200</v>
      </c>
      <c r="E195" s="47">
        <v>2</v>
      </c>
      <c r="F195" s="14">
        <v>273.13</v>
      </c>
      <c r="G195" s="48">
        <f t="shared" si="16"/>
        <v>546.26</v>
      </c>
      <c r="H195" s="11"/>
      <c r="I195" s="48">
        <f t="shared" si="17"/>
        <v>0</v>
      </c>
    </row>
    <row r="196" spans="1:11" x14ac:dyDescent="0.25">
      <c r="A196" s="34"/>
      <c r="B196" s="45" t="s">
        <v>494</v>
      </c>
      <c r="C196" s="34" t="s">
        <v>1670</v>
      </c>
      <c r="D196" s="46" t="s">
        <v>200</v>
      </c>
      <c r="E196" s="47">
        <v>2</v>
      </c>
      <c r="F196" s="14">
        <v>303.98</v>
      </c>
      <c r="G196" s="48">
        <f t="shared" si="16"/>
        <v>607.96</v>
      </c>
      <c r="H196" s="11"/>
      <c r="I196" s="48">
        <f t="shared" si="17"/>
        <v>0</v>
      </c>
    </row>
    <row r="197" spans="1:11" x14ac:dyDescent="0.25">
      <c r="A197" s="34"/>
      <c r="B197" s="45" t="s">
        <v>495</v>
      </c>
      <c r="C197" s="34" t="s">
        <v>1671</v>
      </c>
      <c r="D197" s="46" t="s">
        <v>200</v>
      </c>
      <c r="E197" s="47">
        <v>2</v>
      </c>
      <c r="F197" s="14">
        <v>313.16000000000003</v>
      </c>
      <c r="G197" s="48">
        <f t="shared" si="16"/>
        <v>626.32000000000005</v>
      </c>
      <c r="H197" s="11"/>
      <c r="I197" s="48">
        <f t="shared" si="17"/>
        <v>0</v>
      </c>
    </row>
    <row r="198" spans="1:11" x14ac:dyDescent="0.25">
      <c r="A198" s="34"/>
      <c r="B198" s="45" t="s">
        <v>496</v>
      </c>
      <c r="C198" s="34" t="s">
        <v>1672</v>
      </c>
      <c r="D198" s="46" t="s">
        <v>200</v>
      </c>
      <c r="E198" s="47">
        <v>2</v>
      </c>
      <c r="F198" s="14">
        <v>316.77999999999997</v>
      </c>
      <c r="G198" s="48">
        <f t="shared" si="16"/>
        <v>633.55999999999995</v>
      </c>
      <c r="H198" s="11"/>
      <c r="I198" s="48">
        <f t="shared" si="17"/>
        <v>0</v>
      </c>
    </row>
    <row r="199" spans="1:11" x14ac:dyDescent="0.25">
      <c r="A199" s="34"/>
      <c r="B199" s="45" t="s">
        <v>497</v>
      </c>
      <c r="C199" s="34" t="s">
        <v>1673</v>
      </c>
      <c r="D199" s="46" t="s">
        <v>200</v>
      </c>
      <c r="E199" s="47">
        <v>2</v>
      </c>
      <c r="F199" s="14">
        <v>371.85</v>
      </c>
      <c r="G199" s="48">
        <f t="shared" si="16"/>
        <v>743.7</v>
      </c>
      <c r="H199" s="11"/>
      <c r="I199" s="48">
        <f t="shared" si="17"/>
        <v>0</v>
      </c>
    </row>
    <row r="200" spans="1:11" x14ac:dyDescent="0.25">
      <c r="A200" s="34"/>
      <c r="B200" s="45" t="s">
        <v>498</v>
      </c>
      <c r="C200" s="34" t="s">
        <v>1674</v>
      </c>
      <c r="D200" s="46" t="s">
        <v>200</v>
      </c>
      <c r="E200" s="47">
        <v>2</v>
      </c>
      <c r="F200" s="14">
        <v>383.09</v>
      </c>
      <c r="G200" s="48">
        <f t="shared" si="16"/>
        <v>766.18</v>
      </c>
      <c r="H200" s="11"/>
      <c r="I200" s="48">
        <f t="shared" si="17"/>
        <v>0</v>
      </c>
    </row>
    <row r="201" spans="1:11" x14ac:dyDescent="0.25">
      <c r="A201" s="34"/>
      <c r="B201" s="45" t="s">
        <v>499</v>
      </c>
      <c r="C201" s="34" t="s">
        <v>1675</v>
      </c>
      <c r="D201" s="46" t="s">
        <v>200</v>
      </c>
      <c r="E201" s="47">
        <v>2</v>
      </c>
      <c r="F201" s="14">
        <v>387.2</v>
      </c>
      <c r="G201" s="48">
        <f t="shared" si="16"/>
        <v>774.4</v>
      </c>
      <c r="H201" s="11"/>
      <c r="I201" s="48">
        <f t="shared" si="17"/>
        <v>0</v>
      </c>
    </row>
    <row r="202" spans="1:11" x14ac:dyDescent="0.25">
      <c r="A202" s="34"/>
      <c r="B202" s="45" t="s">
        <v>500</v>
      </c>
      <c r="C202" s="34" t="s">
        <v>1676</v>
      </c>
      <c r="D202" s="46" t="s">
        <v>200</v>
      </c>
      <c r="E202" s="47">
        <v>2</v>
      </c>
      <c r="F202" s="14">
        <v>371.01</v>
      </c>
      <c r="G202" s="48">
        <f t="shared" si="16"/>
        <v>742.02</v>
      </c>
      <c r="H202" s="11"/>
      <c r="I202" s="48">
        <f t="shared" si="17"/>
        <v>0</v>
      </c>
    </row>
    <row r="203" spans="1:11" x14ac:dyDescent="0.25">
      <c r="A203" s="34"/>
      <c r="B203" s="45" t="s">
        <v>501</v>
      </c>
      <c r="C203" s="34" t="s">
        <v>1677</v>
      </c>
      <c r="D203" s="46" t="s">
        <v>200</v>
      </c>
      <c r="E203" s="47">
        <v>2</v>
      </c>
      <c r="F203" s="14">
        <v>378.4</v>
      </c>
      <c r="G203" s="48">
        <f t="shared" si="16"/>
        <v>756.8</v>
      </c>
      <c r="H203" s="11"/>
      <c r="I203" s="48">
        <f t="shared" si="17"/>
        <v>0</v>
      </c>
    </row>
    <row r="204" spans="1:11" x14ac:dyDescent="0.25">
      <c r="A204" s="34"/>
      <c r="B204" s="45" t="s">
        <v>502</v>
      </c>
      <c r="C204" s="34" t="s">
        <v>1678</v>
      </c>
      <c r="D204" s="46" t="s">
        <v>200</v>
      </c>
      <c r="E204" s="47">
        <v>2</v>
      </c>
      <c r="F204" s="14">
        <v>566.94000000000005</v>
      </c>
      <c r="G204" s="48">
        <f t="shared" si="16"/>
        <v>1133.8800000000001</v>
      </c>
      <c r="H204" s="11"/>
      <c r="I204" s="48">
        <f t="shared" si="17"/>
        <v>0</v>
      </c>
    </row>
    <row r="205" spans="1:11" x14ac:dyDescent="0.25">
      <c r="A205" s="34"/>
      <c r="B205" s="45" t="s">
        <v>503</v>
      </c>
      <c r="C205" s="34" t="s">
        <v>1681</v>
      </c>
      <c r="D205" s="46" t="s">
        <v>200</v>
      </c>
      <c r="E205" s="47">
        <v>2</v>
      </c>
      <c r="F205" s="14">
        <v>567.67999999999995</v>
      </c>
      <c r="G205" s="48">
        <f t="shared" si="16"/>
        <v>1135.3599999999999</v>
      </c>
      <c r="H205" s="11"/>
      <c r="I205" s="48">
        <f t="shared" si="17"/>
        <v>0</v>
      </c>
    </row>
    <row r="206" spans="1:11" x14ac:dyDescent="0.25">
      <c r="A206" s="34"/>
      <c r="B206" s="45" t="s">
        <v>504</v>
      </c>
      <c r="C206" s="34" t="s">
        <v>1679</v>
      </c>
      <c r="D206" s="46" t="s">
        <v>200</v>
      </c>
      <c r="E206" s="47">
        <v>1</v>
      </c>
      <c r="F206" s="14">
        <v>813.08</v>
      </c>
      <c r="G206" s="48">
        <f t="shared" ref="G206:G207" si="18">ROUND(E206*F206,2)</f>
        <v>813.08</v>
      </c>
      <c r="H206" s="11"/>
      <c r="I206" s="48">
        <f t="shared" ref="I206:I207" si="19">ROUND(E206*H206,2)</f>
        <v>0</v>
      </c>
    </row>
    <row r="207" spans="1:11" x14ac:dyDescent="0.25">
      <c r="A207" s="34"/>
      <c r="B207" s="45" t="s">
        <v>505</v>
      </c>
      <c r="C207" s="34" t="s">
        <v>1680</v>
      </c>
      <c r="D207" s="46" t="s">
        <v>200</v>
      </c>
      <c r="E207" s="47">
        <v>1</v>
      </c>
      <c r="F207" s="14">
        <v>1507.03</v>
      </c>
      <c r="G207" s="48">
        <f t="shared" si="18"/>
        <v>1507.03</v>
      </c>
      <c r="H207" s="11"/>
      <c r="I207" s="48">
        <f t="shared" si="19"/>
        <v>0</v>
      </c>
    </row>
    <row r="208" spans="1:11" s="43" customFormat="1" x14ac:dyDescent="0.25">
      <c r="A208" s="43" t="s">
        <v>575</v>
      </c>
      <c r="B208" s="43" t="s">
        <v>573</v>
      </c>
      <c r="C208" s="43" t="s">
        <v>574</v>
      </c>
      <c r="D208" s="44"/>
      <c r="E208" s="40"/>
      <c r="F208" s="40"/>
      <c r="G208" s="41"/>
      <c r="I208" s="40"/>
      <c r="K208"/>
    </row>
    <row r="209" spans="1:9" x14ac:dyDescent="0.25">
      <c r="A209" s="34"/>
      <c r="B209" s="45" t="s">
        <v>602</v>
      </c>
      <c r="C209" s="34" t="s">
        <v>1575</v>
      </c>
      <c r="D209" s="46" t="s">
        <v>200</v>
      </c>
      <c r="E209" s="47">
        <v>10</v>
      </c>
      <c r="F209" s="14">
        <v>158.13</v>
      </c>
      <c r="G209" s="48">
        <f t="shared" ref="G209:G233" si="20">ROUND(E209*F209,2)</f>
        <v>1581.3</v>
      </c>
      <c r="H209" s="11"/>
      <c r="I209" s="48">
        <f t="shared" ref="I209:I233" si="21">ROUND(E209*H209,2)</f>
        <v>0</v>
      </c>
    </row>
    <row r="210" spans="1:9" x14ac:dyDescent="0.25">
      <c r="A210" s="34"/>
      <c r="B210" s="45" t="s">
        <v>603</v>
      </c>
      <c r="C210" s="34" t="s">
        <v>1576</v>
      </c>
      <c r="D210" s="46" t="s">
        <v>200</v>
      </c>
      <c r="E210" s="47">
        <v>10</v>
      </c>
      <c r="F210" s="14">
        <v>162.66</v>
      </c>
      <c r="G210" s="48">
        <f t="shared" si="20"/>
        <v>1626.6</v>
      </c>
      <c r="H210" s="11"/>
      <c r="I210" s="48">
        <f t="shared" si="21"/>
        <v>0</v>
      </c>
    </row>
    <row r="211" spans="1:9" x14ac:dyDescent="0.25">
      <c r="A211" s="34"/>
      <c r="B211" s="45" t="s">
        <v>604</v>
      </c>
      <c r="C211" s="34" t="s">
        <v>1577</v>
      </c>
      <c r="D211" s="46" t="s">
        <v>200</v>
      </c>
      <c r="E211" s="47">
        <v>10</v>
      </c>
      <c r="F211" s="14">
        <v>300.58</v>
      </c>
      <c r="G211" s="48">
        <f t="shared" si="20"/>
        <v>3005.8</v>
      </c>
      <c r="H211" s="11"/>
      <c r="I211" s="48">
        <f t="shared" si="21"/>
        <v>0</v>
      </c>
    </row>
    <row r="212" spans="1:9" x14ac:dyDescent="0.25">
      <c r="A212" s="34"/>
      <c r="B212" s="45" t="s">
        <v>605</v>
      </c>
      <c r="C212" s="34" t="s">
        <v>1578</v>
      </c>
      <c r="D212" s="46" t="s">
        <v>200</v>
      </c>
      <c r="E212" s="47">
        <v>10</v>
      </c>
      <c r="F212" s="14">
        <v>277.52999999999997</v>
      </c>
      <c r="G212" s="48">
        <f t="shared" si="20"/>
        <v>2775.3</v>
      </c>
      <c r="H212" s="11"/>
      <c r="I212" s="48">
        <f t="shared" si="21"/>
        <v>0</v>
      </c>
    </row>
    <row r="213" spans="1:9" x14ac:dyDescent="0.25">
      <c r="A213" s="34"/>
      <c r="B213" s="45" t="s">
        <v>606</v>
      </c>
      <c r="C213" s="34" t="s">
        <v>1579</v>
      </c>
      <c r="D213" s="46" t="s">
        <v>200</v>
      </c>
      <c r="E213" s="47">
        <v>10</v>
      </c>
      <c r="F213" s="14">
        <v>497.85</v>
      </c>
      <c r="G213" s="48">
        <f t="shared" si="20"/>
        <v>4978.5</v>
      </c>
      <c r="H213" s="11"/>
      <c r="I213" s="48">
        <f t="shared" si="21"/>
        <v>0</v>
      </c>
    </row>
    <row r="214" spans="1:9" x14ac:dyDescent="0.25">
      <c r="A214" s="34"/>
      <c r="B214" s="45" t="s">
        <v>607</v>
      </c>
      <c r="C214" s="34" t="s">
        <v>1580</v>
      </c>
      <c r="D214" s="46" t="s">
        <v>200</v>
      </c>
      <c r="E214" s="47">
        <v>10</v>
      </c>
      <c r="F214" s="14">
        <v>166.74</v>
      </c>
      <c r="G214" s="48">
        <f t="shared" si="20"/>
        <v>1667.4</v>
      </c>
      <c r="H214" s="11"/>
      <c r="I214" s="48">
        <f t="shared" si="21"/>
        <v>0</v>
      </c>
    </row>
    <row r="215" spans="1:9" x14ac:dyDescent="0.25">
      <c r="A215" s="34"/>
      <c r="B215" s="45" t="s">
        <v>608</v>
      </c>
      <c r="C215" s="34" t="s">
        <v>1581</v>
      </c>
      <c r="D215" s="46" t="s">
        <v>200</v>
      </c>
      <c r="E215" s="47">
        <v>10</v>
      </c>
      <c r="F215" s="14">
        <v>171.96</v>
      </c>
      <c r="G215" s="48">
        <f t="shared" si="20"/>
        <v>1719.6</v>
      </c>
      <c r="H215" s="11"/>
      <c r="I215" s="48">
        <f t="shared" si="21"/>
        <v>0</v>
      </c>
    </row>
    <row r="216" spans="1:9" x14ac:dyDescent="0.25">
      <c r="A216" s="34"/>
      <c r="B216" s="45" t="s">
        <v>609</v>
      </c>
      <c r="C216" s="34" t="s">
        <v>1582</v>
      </c>
      <c r="D216" s="46" t="s">
        <v>200</v>
      </c>
      <c r="E216" s="47">
        <v>6</v>
      </c>
      <c r="F216" s="14">
        <v>343.21</v>
      </c>
      <c r="G216" s="48">
        <f t="shared" si="20"/>
        <v>2059.2600000000002</v>
      </c>
      <c r="H216" s="11"/>
      <c r="I216" s="48">
        <f t="shared" si="21"/>
        <v>0</v>
      </c>
    </row>
    <row r="217" spans="1:9" x14ac:dyDescent="0.25">
      <c r="A217" s="34"/>
      <c r="B217" s="45" t="s">
        <v>610</v>
      </c>
      <c r="C217" s="34" t="s">
        <v>1583</v>
      </c>
      <c r="D217" s="46" t="s">
        <v>200</v>
      </c>
      <c r="E217" s="47">
        <v>6</v>
      </c>
      <c r="F217" s="14">
        <v>302.98</v>
      </c>
      <c r="G217" s="48">
        <f t="shared" si="20"/>
        <v>1817.88</v>
      </c>
      <c r="H217" s="11"/>
      <c r="I217" s="48">
        <f t="shared" si="21"/>
        <v>0</v>
      </c>
    </row>
    <row r="218" spans="1:9" x14ac:dyDescent="0.25">
      <c r="A218" s="34"/>
      <c r="B218" s="45" t="s">
        <v>611</v>
      </c>
      <c r="C218" s="34" t="s">
        <v>1584</v>
      </c>
      <c r="D218" s="46" t="s">
        <v>200</v>
      </c>
      <c r="E218" s="47">
        <v>6</v>
      </c>
      <c r="F218" s="14">
        <v>312.25</v>
      </c>
      <c r="G218" s="48">
        <f t="shared" si="20"/>
        <v>1873.5</v>
      </c>
      <c r="H218" s="11"/>
      <c r="I218" s="48">
        <f t="shared" si="21"/>
        <v>0</v>
      </c>
    </row>
    <row r="219" spans="1:9" x14ac:dyDescent="0.25">
      <c r="A219" s="34"/>
      <c r="B219" s="45" t="s">
        <v>612</v>
      </c>
      <c r="C219" s="34" t="s">
        <v>1585</v>
      </c>
      <c r="D219" s="46" t="s">
        <v>200</v>
      </c>
      <c r="E219" s="47">
        <v>6</v>
      </c>
      <c r="F219" s="14">
        <v>536.38</v>
      </c>
      <c r="G219" s="48">
        <f t="shared" si="20"/>
        <v>3218.28</v>
      </c>
      <c r="H219" s="11"/>
      <c r="I219" s="48">
        <f t="shared" si="21"/>
        <v>0</v>
      </c>
    </row>
    <row r="220" spans="1:9" x14ac:dyDescent="0.25">
      <c r="A220" s="34"/>
      <c r="B220" s="45" t="s">
        <v>613</v>
      </c>
      <c r="C220" s="34" t="s">
        <v>1586</v>
      </c>
      <c r="D220" s="46" t="s">
        <v>200</v>
      </c>
      <c r="E220" s="47">
        <v>6</v>
      </c>
      <c r="F220" s="14">
        <v>155.47999999999999</v>
      </c>
      <c r="G220" s="48">
        <f t="shared" si="20"/>
        <v>932.88</v>
      </c>
      <c r="H220" s="11"/>
      <c r="I220" s="48">
        <f t="shared" si="21"/>
        <v>0</v>
      </c>
    </row>
    <row r="221" spans="1:9" x14ac:dyDescent="0.25">
      <c r="A221" s="34"/>
      <c r="B221" s="45" t="s">
        <v>614</v>
      </c>
      <c r="C221" s="34" t="s">
        <v>1587</v>
      </c>
      <c r="D221" s="46" t="s">
        <v>200</v>
      </c>
      <c r="E221" s="47">
        <v>6</v>
      </c>
      <c r="F221" s="14">
        <v>160.26</v>
      </c>
      <c r="G221" s="48">
        <f t="shared" si="20"/>
        <v>961.56</v>
      </c>
      <c r="H221" s="11"/>
      <c r="I221" s="48">
        <f t="shared" si="21"/>
        <v>0</v>
      </c>
    </row>
    <row r="222" spans="1:9" x14ac:dyDescent="0.25">
      <c r="A222" s="34"/>
      <c r="B222" s="45" t="s">
        <v>615</v>
      </c>
      <c r="C222" s="34" t="s">
        <v>1588</v>
      </c>
      <c r="D222" s="46" t="s">
        <v>200</v>
      </c>
      <c r="E222" s="47">
        <v>2</v>
      </c>
      <c r="F222" s="14">
        <v>263.89</v>
      </c>
      <c r="G222" s="48">
        <f t="shared" si="20"/>
        <v>527.78</v>
      </c>
      <c r="H222" s="11"/>
      <c r="I222" s="48">
        <f t="shared" si="21"/>
        <v>0</v>
      </c>
    </row>
    <row r="223" spans="1:9" x14ac:dyDescent="0.25">
      <c r="A223" s="34"/>
      <c r="B223" s="45" t="s">
        <v>616</v>
      </c>
      <c r="C223" s="34" t="s">
        <v>1589</v>
      </c>
      <c r="D223" s="46" t="s">
        <v>200</v>
      </c>
      <c r="E223" s="47">
        <v>2</v>
      </c>
      <c r="F223" s="14">
        <v>236.45</v>
      </c>
      <c r="G223" s="48">
        <f t="shared" si="20"/>
        <v>472.9</v>
      </c>
      <c r="H223" s="11"/>
      <c r="I223" s="48">
        <f t="shared" si="21"/>
        <v>0</v>
      </c>
    </row>
    <row r="224" spans="1:9" x14ac:dyDescent="0.25">
      <c r="A224" s="34"/>
      <c r="B224" s="45" t="s">
        <v>617</v>
      </c>
      <c r="C224" s="34" t="s">
        <v>1590</v>
      </c>
      <c r="D224" s="46" t="s">
        <v>200</v>
      </c>
      <c r="E224" s="47">
        <v>8</v>
      </c>
      <c r="F224" s="14">
        <v>235.94</v>
      </c>
      <c r="G224" s="48">
        <f t="shared" si="20"/>
        <v>1887.52</v>
      </c>
      <c r="H224" s="11"/>
      <c r="I224" s="48">
        <f t="shared" si="21"/>
        <v>0</v>
      </c>
    </row>
    <row r="225" spans="1:11" x14ac:dyDescent="0.25">
      <c r="A225" s="34"/>
      <c r="B225" s="45" t="s">
        <v>618</v>
      </c>
      <c r="C225" s="34" t="s">
        <v>1591</v>
      </c>
      <c r="D225" s="46" t="s">
        <v>200</v>
      </c>
      <c r="E225" s="47">
        <v>8</v>
      </c>
      <c r="F225" s="14">
        <v>318.75</v>
      </c>
      <c r="G225" s="48">
        <f t="shared" si="20"/>
        <v>2550</v>
      </c>
      <c r="H225" s="11"/>
      <c r="I225" s="48">
        <f t="shared" si="21"/>
        <v>0</v>
      </c>
    </row>
    <row r="226" spans="1:11" x14ac:dyDescent="0.25">
      <c r="A226" s="34"/>
      <c r="B226" s="45" t="s">
        <v>619</v>
      </c>
      <c r="C226" s="34" t="s">
        <v>1592</v>
      </c>
      <c r="D226" s="46" t="s">
        <v>200</v>
      </c>
      <c r="E226" s="47">
        <v>2</v>
      </c>
      <c r="F226" s="14">
        <v>275.64</v>
      </c>
      <c r="G226" s="48">
        <f t="shared" si="20"/>
        <v>551.28</v>
      </c>
      <c r="H226" s="11"/>
      <c r="I226" s="48">
        <f t="shared" si="21"/>
        <v>0</v>
      </c>
    </row>
    <row r="227" spans="1:11" x14ac:dyDescent="0.25">
      <c r="A227" s="34"/>
      <c r="B227" s="45" t="s">
        <v>620</v>
      </c>
      <c r="C227" s="34" t="s">
        <v>1593</v>
      </c>
      <c r="D227" s="46" t="s">
        <v>200</v>
      </c>
      <c r="E227" s="47">
        <v>2</v>
      </c>
      <c r="F227" s="14">
        <v>460.95</v>
      </c>
      <c r="G227" s="48">
        <f t="shared" si="20"/>
        <v>921.9</v>
      </c>
      <c r="H227" s="11"/>
      <c r="I227" s="48">
        <f t="shared" si="21"/>
        <v>0</v>
      </c>
    </row>
    <row r="228" spans="1:11" x14ac:dyDescent="0.25">
      <c r="A228" s="34"/>
      <c r="B228" s="45" t="s">
        <v>621</v>
      </c>
      <c r="C228" s="34" t="s">
        <v>1594</v>
      </c>
      <c r="D228" s="46" t="s">
        <v>200</v>
      </c>
      <c r="E228" s="47">
        <v>2</v>
      </c>
      <c r="F228" s="14">
        <v>207.1</v>
      </c>
      <c r="G228" s="48">
        <f t="shared" si="20"/>
        <v>414.2</v>
      </c>
      <c r="H228" s="11"/>
      <c r="I228" s="48">
        <f t="shared" si="21"/>
        <v>0</v>
      </c>
    </row>
    <row r="229" spans="1:11" x14ac:dyDescent="0.25">
      <c r="A229" s="34"/>
      <c r="B229" s="45" t="s">
        <v>622</v>
      </c>
      <c r="C229" s="34" t="s">
        <v>1595</v>
      </c>
      <c r="D229" s="46" t="s">
        <v>200</v>
      </c>
      <c r="E229" s="47">
        <v>2</v>
      </c>
      <c r="F229" s="14">
        <v>296.95999999999998</v>
      </c>
      <c r="G229" s="48">
        <f t="shared" si="20"/>
        <v>593.91999999999996</v>
      </c>
      <c r="H229" s="11"/>
      <c r="I229" s="48">
        <f t="shared" si="21"/>
        <v>0</v>
      </c>
    </row>
    <row r="230" spans="1:11" x14ac:dyDescent="0.25">
      <c r="A230" s="34"/>
      <c r="B230" s="45" t="s">
        <v>623</v>
      </c>
      <c r="C230" s="34" t="s">
        <v>1596</v>
      </c>
      <c r="D230" s="46" t="s">
        <v>200</v>
      </c>
      <c r="E230" s="47">
        <v>2</v>
      </c>
      <c r="F230" s="14">
        <v>476.08</v>
      </c>
      <c r="G230" s="48">
        <f t="shared" si="20"/>
        <v>952.16</v>
      </c>
      <c r="H230" s="11"/>
      <c r="I230" s="48">
        <f t="shared" si="21"/>
        <v>0</v>
      </c>
    </row>
    <row r="231" spans="1:11" x14ac:dyDescent="0.25">
      <c r="A231" s="34"/>
      <c r="B231" s="45" t="s">
        <v>624</v>
      </c>
      <c r="C231" s="34" t="s">
        <v>1597</v>
      </c>
      <c r="D231" s="46" t="s">
        <v>200</v>
      </c>
      <c r="E231" s="47">
        <v>2</v>
      </c>
      <c r="F231" s="14">
        <v>322.76</v>
      </c>
      <c r="G231" s="48">
        <f t="shared" si="20"/>
        <v>645.52</v>
      </c>
      <c r="H231" s="11"/>
      <c r="I231" s="48">
        <f t="shared" si="21"/>
        <v>0</v>
      </c>
    </row>
    <row r="232" spans="1:11" x14ac:dyDescent="0.25">
      <c r="A232" s="34"/>
      <c r="B232" s="45" t="s">
        <v>625</v>
      </c>
      <c r="C232" s="34" t="s">
        <v>1598</v>
      </c>
      <c r="D232" s="46" t="s">
        <v>200</v>
      </c>
      <c r="E232" s="47">
        <v>2</v>
      </c>
      <c r="F232" s="14">
        <v>432.99</v>
      </c>
      <c r="G232" s="48">
        <f t="shared" si="20"/>
        <v>865.98</v>
      </c>
      <c r="H232" s="11"/>
      <c r="I232" s="48">
        <f t="shared" si="21"/>
        <v>0</v>
      </c>
    </row>
    <row r="233" spans="1:11" x14ac:dyDescent="0.25">
      <c r="A233" s="34"/>
      <c r="B233" s="45" t="s">
        <v>626</v>
      </c>
      <c r="C233" s="34" t="s">
        <v>1599</v>
      </c>
      <c r="D233" s="46" t="s">
        <v>200</v>
      </c>
      <c r="E233" s="47">
        <v>2</v>
      </c>
      <c r="F233" s="14">
        <v>612.59</v>
      </c>
      <c r="G233" s="48">
        <f t="shared" si="20"/>
        <v>1225.18</v>
      </c>
      <c r="H233" s="11"/>
      <c r="I233" s="48">
        <f t="shared" si="21"/>
        <v>0</v>
      </c>
    </row>
    <row r="234" spans="1:11" s="43" customFormat="1" x14ac:dyDescent="0.25">
      <c r="A234" s="43" t="s">
        <v>627</v>
      </c>
      <c r="B234" s="43" t="s">
        <v>601</v>
      </c>
      <c r="C234" s="43" t="s">
        <v>629</v>
      </c>
      <c r="D234" s="44"/>
      <c r="E234" s="40"/>
      <c r="F234" s="40"/>
      <c r="G234" s="41"/>
      <c r="I234" s="40"/>
      <c r="K234"/>
    </row>
    <row r="235" spans="1:11" x14ac:dyDescent="0.25">
      <c r="A235" s="34"/>
      <c r="B235" s="45" t="s">
        <v>628</v>
      </c>
      <c r="C235" s="10" t="s">
        <v>1600</v>
      </c>
      <c r="D235" s="46" t="s">
        <v>200</v>
      </c>
      <c r="E235" s="47">
        <v>5</v>
      </c>
      <c r="F235" s="14">
        <v>144.5</v>
      </c>
      <c r="G235" s="48">
        <f t="shared" ref="G235:G250" si="22">ROUND(E235*F235,2)</f>
        <v>722.5</v>
      </c>
      <c r="H235" s="11"/>
      <c r="I235" s="48">
        <f t="shared" ref="I235:I250" si="23">ROUND(E235*H235,2)</f>
        <v>0</v>
      </c>
    </row>
    <row r="236" spans="1:11" x14ac:dyDescent="0.25">
      <c r="A236" s="34"/>
      <c r="B236" s="45" t="s">
        <v>630</v>
      </c>
      <c r="C236" s="10" t="s">
        <v>1601</v>
      </c>
      <c r="D236" s="46" t="s">
        <v>200</v>
      </c>
      <c r="E236" s="47">
        <v>5</v>
      </c>
      <c r="F236" s="14">
        <v>145.9</v>
      </c>
      <c r="G236" s="48">
        <f t="shared" si="22"/>
        <v>729.5</v>
      </c>
      <c r="H236" s="11"/>
      <c r="I236" s="48">
        <f t="shared" si="23"/>
        <v>0</v>
      </c>
    </row>
    <row r="237" spans="1:11" x14ac:dyDescent="0.25">
      <c r="A237" s="34"/>
      <c r="B237" s="45" t="s">
        <v>631</v>
      </c>
      <c r="C237" s="10" t="s">
        <v>1602</v>
      </c>
      <c r="D237" s="46" t="s">
        <v>200</v>
      </c>
      <c r="E237" s="47">
        <v>5</v>
      </c>
      <c r="F237" s="14">
        <v>148.86000000000001</v>
      </c>
      <c r="G237" s="48">
        <f t="shared" si="22"/>
        <v>744.3</v>
      </c>
      <c r="H237" s="11"/>
      <c r="I237" s="48">
        <f t="shared" si="23"/>
        <v>0</v>
      </c>
    </row>
    <row r="238" spans="1:11" x14ac:dyDescent="0.25">
      <c r="A238" s="34"/>
      <c r="B238" s="45" t="s">
        <v>632</v>
      </c>
      <c r="C238" s="10" t="s">
        <v>1603</v>
      </c>
      <c r="D238" s="46" t="s">
        <v>200</v>
      </c>
      <c r="E238" s="47">
        <v>5</v>
      </c>
      <c r="F238" s="14">
        <v>137.38999999999999</v>
      </c>
      <c r="G238" s="48">
        <f t="shared" si="22"/>
        <v>686.95</v>
      </c>
      <c r="H238" s="11"/>
      <c r="I238" s="48">
        <f t="shared" si="23"/>
        <v>0</v>
      </c>
    </row>
    <row r="239" spans="1:11" x14ac:dyDescent="0.25">
      <c r="A239" s="34"/>
      <c r="B239" s="45" t="s">
        <v>633</v>
      </c>
      <c r="C239" s="10" t="s">
        <v>1604</v>
      </c>
      <c r="D239" s="46" t="s">
        <v>200</v>
      </c>
      <c r="E239" s="47">
        <v>5</v>
      </c>
      <c r="F239" s="14">
        <v>138.79</v>
      </c>
      <c r="G239" s="48">
        <f t="shared" si="22"/>
        <v>693.95</v>
      </c>
      <c r="H239" s="11"/>
      <c r="I239" s="48">
        <f t="shared" si="23"/>
        <v>0</v>
      </c>
    </row>
    <row r="240" spans="1:11" x14ac:dyDescent="0.25">
      <c r="A240" s="34"/>
      <c r="B240" s="45" t="s">
        <v>634</v>
      </c>
      <c r="C240" s="10" t="s">
        <v>1605</v>
      </c>
      <c r="D240" s="46" t="s">
        <v>200</v>
      </c>
      <c r="E240" s="47">
        <v>5</v>
      </c>
      <c r="F240" s="14">
        <v>140.15</v>
      </c>
      <c r="G240" s="48">
        <f t="shared" si="22"/>
        <v>700.75</v>
      </c>
      <c r="H240" s="11"/>
      <c r="I240" s="48">
        <f t="shared" si="23"/>
        <v>0</v>
      </c>
    </row>
    <row r="241" spans="1:11" x14ac:dyDescent="0.25">
      <c r="A241" s="34"/>
      <c r="B241" s="45" t="s">
        <v>635</v>
      </c>
      <c r="C241" s="10" t="s">
        <v>1606</v>
      </c>
      <c r="D241" s="46" t="s">
        <v>200</v>
      </c>
      <c r="E241" s="47">
        <v>5</v>
      </c>
      <c r="F241" s="14">
        <v>171.51</v>
      </c>
      <c r="G241" s="48">
        <f t="shared" si="22"/>
        <v>857.55</v>
      </c>
      <c r="H241" s="11"/>
      <c r="I241" s="48">
        <f t="shared" si="23"/>
        <v>0</v>
      </c>
    </row>
    <row r="242" spans="1:11" x14ac:dyDescent="0.25">
      <c r="A242" s="34"/>
      <c r="B242" s="45" t="s">
        <v>636</v>
      </c>
      <c r="C242" s="10" t="s">
        <v>1607</v>
      </c>
      <c r="D242" s="46" t="s">
        <v>200</v>
      </c>
      <c r="E242" s="47">
        <v>5</v>
      </c>
      <c r="F242" s="14">
        <v>172.51</v>
      </c>
      <c r="G242" s="48">
        <f t="shared" si="22"/>
        <v>862.55</v>
      </c>
      <c r="H242" s="11"/>
      <c r="I242" s="48">
        <f t="shared" si="23"/>
        <v>0</v>
      </c>
    </row>
    <row r="243" spans="1:11" x14ac:dyDescent="0.25">
      <c r="A243" s="34"/>
      <c r="B243" s="45" t="s">
        <v>637</v>
      </c>
      <c r="C243" s="10" t="s">
        <v>1608</v>
      </c>
      <c r="D243" s="46" t="s">
        <v>200</v>
      </c>
      <c r="E243" s="47">
        <v>5</v>
      </c>
      <c r="F243" s="14">
        <v>177.56</v>
      </c>
      <c r="G243" s="48">
        <f t="shared" si="22"/>
        <v>887.8</v>
      </c>
      <c r="H243" s="11"/>
      <c r="I243" s="48">
        <f t="shared" si="23"/>
        <v>0</v>
      </c>
    </row>
    <row r="244" spans="1:11" x14ac:dyDescent="0.25">
      <c r="A244" s="34"/>
      <c r="B244" s="45" t="s">
        <v>638</v>
      </c>
      <c r="C244" s="10" t="s">
        <v>1609</v>
      </c>
      <c r="D244" s="46" t="s">
        <v>200</v>
      </c>
      <c r="E244" s="47">
        <v>5</v>
      </c>
      <c r="F244" s="14">
        <v>182.86</v>
      </c>
      <c r="G244" s="48">
        <f t="shared" si="22"/>
        <v>914.3</v>
      </c>
      <c r="H244" s="11"/>
      <c r="I244" s="48">
        <f t="shared" si="23"/>
        <v>0</v>
      </c>
    </row>
    <row r="245" spans="1:11" x14ac:dyDescent="0.25">
      <c r="A245" s="34"/>
      <c r="B245" s="45" t="s">
        <v>639</v>
      </c>
      <c r="C245" s="10" t="s">
        <v>1610</v>
      </c>
      <c r="D245" s="46" t="s">
        <v>200</v>
      </c>
      <c r="E245" s="47">
        <v>5</v>
      </c>
      <c r="F245" s="14">
        <v>188.36</v>
      </c>
      <c r="G245" s="48">
        <f t="shared" si="22"/>
        <v>941.8</v>
      </c>
      <c r="H245" s="11"/>
      <c r="I245" s="48">
        <f t="shared" si="23"/>
        <v>0</v>
      </c>
    </row>
    <row r="246" spans="1:11" x14ac:dyDescent="0.25">
      <c r="A246" s="34"/>
      <c r="B246" s="45" t="s">
        <v>640</v>
      </c>
      <c r="C246" s="10" t="s">
        <v>1611</v>
      </c>
      <c r="D246" s="46" t="s">
        <v>200</v>
      </c>
      <c r="E246" s="47">
        <v>5</v>
      </c>
      <c r="F246" s="14">
        <v>164.3</v>
      </c>
      <c r="G246" s="48">
        <f t="shared" si="22"/>
        <v>821.5</v>
      </c>
      <c r="H246" s="11"/>
      <c r="I246" s="48">
        <f t="shared" si="23"/>
        <v>0</v>
      </c>
    </row>
    <row r="247" spans="1:11" x14ac:dyDescent="0.25">
      <c r="A247" s="34"/>
      <c r="B247" s="45" t="s">
        <v>641</v>
      </c>
      <c r="C247" s="10" t="s">
        <v>1612</v>
      </c>
      <c r="D247" s="46" t="s">
        <v>200</v>
      </c>
      <c r="E247" s="47">
        <v>5</v>
      </c>
      <c r="F247" s="14">
        <v>165.28</v>
      </c>
      <c r="G247" s="48">
        <f t="shared" si="22"/>
        <v>826.4</v>
      </c>
      <c r="H247" s="11"/>
      <c r="I247" s="48">
        <f t="shared" si="23"/>
        <v>0</v>
      </c>
    </row>
    <row r="248" spans="1:11" x14ac:dyDescent="0.25">
      <c r="A248" s="34"/>
      <c r="B248" s="45" t="s">
        <v>642</v>
      </c>
      <c r="C248" s="10" t="s">
        <v>1613</v>
      </c>
      <c r="D248" s="46" t="s">
        <v>200</v>
      </c>
      <c r="E248" s="47">
        <v>5</v>
      </c>
      <c r="F248" s="14">
        <v>170.2</v>
      </c>
      <c r="G248" s="48">
        <f t="shared" si="22"/>
        <v>851</v>
      </c>
      <c r="H248" s="11"/>
      <c r="I248" s="48">
        <f t="shared" si="23"/>
        <v>0</v>
      </c>
    </row>
    <row r="249" spans="1:11" x14ac:dyDescent="0.25">
      <c r="A249" s="34"/>
      <c r="B249" s="45" t="s">
        <v>643</v>
      </c>
      <c r="C249" s="10" t="s">
        <v>1614</v>
      </c>
      <c r="D249" s="46" t="s">
        <v>200</v>
      </c>
      <c r="E249" s="47">
        <v>5</v>
      </c>
      <c r="F249" s="14">
        <v>175.26</v>
      </c>
      <c r="G249" s="48">
        <f t="shared" si="22"/>
        <v>876.3</v>
      </c>
      <c r="H249" s="11"/>
      <c r="I249" s="48">
        <f t="shared" si="23"/>
        <v>0</v>
      </c>
    </row>
    <row r="250" spans="1:11" x14ac:dyDescent="0.25">
      <c r="A250" s="34"/>
      <c r="B250" s="45" t="s">
        <v>644</v>
      </c>
      <c r="C250" s="10" t="s">
        <v>1615</v>
      </c>
      <c r="D250" s="46" t="s">
        <v>200</v>
      </c>
      <c r="E250" s="47">
        <v>5</v>
      </c>
      <c r="F250" s="14">
        <v>180.48</v>
      </c>
      <c r="G250" s="48">
        <f t="shared" si="22"/>
        <v>902.4</v>
      </c>
      <c r="H250" s="11"/>
      <c r="I250" s="48">
        <f t="shared" si="23"/>
        <v>0</v>
      </c>
    </row>
    <row r="251" spans="1:11" s="43" customFormat="1" x14ac:dyDescent="0.25">
      <c r="A251" s="43" t="s">
        <v>663</v>
      </c>
      <c r="B251" s="43" t="s">
        <v>661</v>
      </c>
      <c r="C251" s="43" t="s">
        <v>662</v>
      </c>
      <c r="D251" s="44"/>
      <c r="E251" s="40"/>
      <c r="F251" s="40"/>
      <c r="G251" s="41"/>
      <c r="I251" s="40"/>
      <c r="K251"/>
    </row>
    <row r="252" spans="1:11" x14ac:dyDescent="0.25">
      <c r="A252" s="34"/>
      <c r="B252" s="45" t="s">
        <v>708</v>
      </c>
      <c r="C252" s="10" t="s">
        <v>1525</v>
      </c>
      <c r="D252" s="46" t="s">
        <v>200</v>
      </c>
      <c r="E252" s="47">
        <v>2</v>
      </c>
      <c r="F252" s="14">
        <v>155.74</v>
      </c>
      <c r="G252" s="48">
        <f t="shared" ref="G252:G295" si="24">ROUND(E252*F252,2)</f>
        <v>311.48</v>
      </c>
      <c r="H252" s="11"/>
      <c r="I252" s="48">
        <f t="shared" ref="I252:I295" si="25">ROUND(E252*H252,2)</f>
        <v>0</v>
      </c>
    </row>
    <row r="253" spans="1:11" x14ac:dyDescent="0.25">
      <c r="A253" s="34"/>
      <c r="B253" s="45" t="s">
        <v>709</v>
      </c>
      <c r="C253" s="10" t="s">
        <v>1526</v>
      </c>
      <c r="D253" s="46" t="s">
        <v>200</v>
      </c>
      <c r="E253" s="47">
        <v>2</v>
      </c>
      <c r="F253" s="14">
        <v>221.9</v>
      </c>
      <c r="G253" s="48">
        <f t="shared" si="24"/>
        <v>443.8</v>
      </c>
      <c r="H253" s="11"/>
      <c r="I253" s="48">
        <f t="shared" si="25"/>
        <v>0</v>
      </c>
    </row>
    <row r="254" spans="1:11" x14ac:dyDescent="0.25">
      <c r="A254" s="34"/>
      <c r="B254" s="45" t="s">
        <v>710</v>
      </c>
      <c r="C254" s="10" t="s">
        <v>1527</v>
      </c>
      <c r="D254" s="46" t="s">
        <v>200</v>
      </c>
      <c r="E254" s="47">
        <v>2</v>
      </c>
      <c r="F254" s="14">
        <v>200.76</v>
      </c>
      <c r="G254" s="48">
        <f t="shared" si="24"/>
        <v>401.52</v>
      </c>
      <c r="H254" s="11"/>
      <c r="I254" s="48">
        <f t="shared" si="25"/>
        <v>0</v>
      </c>
    </row>
    <row r="255" spans="1:11" x14ac:dyDescent="0.25">
      <c r="A255" s="34"/>
      <c r="B255" s="45" t="s">
        <v>711</v>
      </c>
      <c r="C255" s="10" t="s">
        <v>1528</v>
      </c>
      <c r="D255" s="46" t="s">
        <v>200</v>
      </c>
      <c r="E255" s="47">
        <v>2</v>
      </c>
      <c r="F255" s="14">
        <v>260.55</v>
      </c>
      <c r="G255" s="48">
        <f t="shared" si="24"/>
        <v>521.1</v>
      </c>
      <c r="H255" s="11"/>
      <c r="I255" s="48">
        <f t="shared" si="25"/>
        <v>0</v>
      </c>
    </row>
    <row r="256" spans="1:11" x14ac:dyDescent="0.25">
      <c r="A256" s="34"/>
      <c r="B256" s="45" t="s">
        <v>712</v>
      </c>
      <c r="C256" s="10" t="s">
        <v>1529</v>
      </c>
      <c r="D256" s="46" t="s">
        <v>200</v>
      </c>
      <c r="E256" s="47">
        <v>2</v>
      </c>
      <c r="F256" s="14">
        <v>168.59</v>
      </c>
      <c r="G256" s="48">
        <f t="shared" si="24"/>
        <v>337.18</v>
      </c>
      <c r="H256" s="11"/>
      <c r="I256" s="48">
        <f t="shared" si="25"/>
        <v>0</v>
      </c>
    </row>
    <row r="257" spans="1:9" x14ac:dyDescent="0.25">
      <c r="A257" s="34"/>
      <c r="B257" s="45" t="s">
        <v>713</v>
      </c>
      <c r="C257" s="10" t="s">
        <v>1530</v>
      </c>
      <c r="D257" s="46" t="s">
        <v>200</v>
      </c>
      <c r="E257" s="47">
        <v>2</v>
      </c>
      <c r="F257" s="14">
        <v>177.05</v>
      </c>
      <c r="G257" s="48">
        <f t="shared" si="24"/>
        <v>354.1</v>
      </c>
      <c r="H257" s="11"/>
      <c r="I257" s="48">
        <f t="shared" si="25"/>
        <v>0</v>
      </c>
    </row>
    <row r="258" spans="1:9" x14ac:dyDescent="0.25">
      <c r="A258" s="34"/>
      <c r="B258" s="45" t="s">
        <v>714</v>
      </c>
      <c r="C258" s="10" t="s">
        <v>1531</v>
      </c>
      <c r="D258" s="46" t="s">
        <v>200</v>
      </c>
      <c r="E258" s="47">
        <v>2</v>
      </c>
      <c r="F258" s="14">
        <v>240.35</v>
      </c>
      <c r="G258" s="48">
        <f t="shared" si="24"/>
        <v>480.7</v>
      </c>
      <c r="H258" s="11"/>
      <c r="I258" s="48">
        <f t="shared" si="25"/>
        <v>0</v>
      </c>
    </row>
    <row r="259" spans="1:9" x14ac:dyDescent="0.25">
      <c r="A259" s="34"/>
      <c r="B259" s="45" t="s">
        <v>715</v>
      </c>
      <c r="C259" s="10" t="s">
        <v>1532</v>
      </c>
      <c r="D259" s="46" t="s">
        <v>200</v>
      </c>
      <c r="E259" s="47">
        <v>2</v>
      </c>
      <c r="F259" s="14">
        <v>223.13</v>
      </c>
      <c r="G259" s="48">
        <f t="shared" si="24"/>
        <v>446.26</v>
      </c>
      <c r="H259" s="11"/>
      <c r="I259" s="48">
        <f t="shared" si="25"/>
        <v>0</v>
      </c>
    </row>
    <row r="260" spans="1:9" x14ac:dyDescent="0.25">
      <c r="A260" s="34"/>
      <c r="B260" s="45" t="s">
        <v>716</v>
      </c>
      <c r="C260" s="10" t="s">
        <v>1533</v>
      </c>
      <c r="D260" s="46" t="s">
        <v>200</v>
      </c>
      <c r="E260" s="47">
        <v>2</v>
      </c>
      <c r="F260" s="14">
        <v>234.15</v>
      </c>
      <c r="G260" s="48">
        <f t="shared" si="24"/>
        <v>468.3</v>
      </c>
      <c r="H260" s="11"/>
      <c r="I260" s="48">
        <f t="shared" si="25"/>
        <v>0</v>
      </c>
    </row>
    <row r="261" spans="1:9" x14ac:dyDescent="0.25">
      <c r="A261" s="34"/>
      <c r="B261" s="45" t="s">
        <v>717</v>
      </c>
      <c r="C261" s="10" t="s">
        <v>1534</v>
      </c>
      <c r="D261" s="46" t="s">
        <v>200</v>
      </c>
      <c r="E261" s="47">
        <v>2</v>
      </c>
      <c r="F261" s="14">
        <v>292.64999999999998</v>
      </c>
      <c r="G261" s="48">
        <f t="shared" si="24"/>
        <v>585.29999999999995</v>
      </c>
      <c r="H261" s="11"/>
      <c r="I261" s="48">
        <f t="shared" si="25"/>
        <v>0</v>
      </c>
    </row>
    <row r="262" spans="1:9" x14ac:dyDescent="0.25">
      <c r="A262" s="34"/>
      <c r="B262" s="45" t="s">
        <v>718</v>
      </c>
      <c r="C262" s="10" t="s">
        <v>1535</v>
      </c>
      <c r="D262" s="46" t="s">
        <v>200</v>
      </c>
      <c r="E262" s="47">
        <v>2</v>
      </c>
      <c r="F262" s="14">
        <v>155.46</v>
      </c>
      <c r="G262" s="48">
        <f t="shared" si="24"/>
        <v>310.92</v>
      </c>
      <c r="H262" s="11"/>
      <c r="I262" s="48">
        <f t="shared" si="25"/>
        <v>0</v>
      </c>
    </row>
    <row r="263" spans="1:9" x14ac:dyDescent="0.25">
      <c r="A263" s="34"/>
      <c r="B263" s="45" t="s">
        <v>719</v>
      </c>
      <c r="C263" s="10" t="s">
        <v>1536</v>
      </c>
      <c r="D263" s="46" t="s">
        <v>200</v>
      </c>
      <c r="E263" s="47">
        <v>2</v>
      </c>
      <c r="F263" s="14">
        <v>219.85</v>
      </c>
      <c r="G263" s="48">
        <f t="shared" si="24"/>
        <v>439.7</v>
      </c>
      <c r="H263" s="11"/>
      <c r="I263" s="48">
        <f t="shared" si="25"/>
        <v>0</v>
      </c>
    </row>
    <row r="264" spans="1:9" x14ac:dyDescent="0.25">
      <c r="A264" s="34"/>
      <c r="B264" s="45" t="s">
        <v>720</v>
      </c>
      <c r="C264" s="10" t="s">
        <v>1537</v>
      </c>
      <c r="D264" s="46" t="s">
        <v>200</v>
      </c>
      <c r="E264" s="47">
        <v>2</v>
      </c>
      <c r="F264" s="14">
        <v>189.95</v>
      </c>
      <c r="G264" s="48">
        <f t="shared" si="24"/>
        <v>379.9</v>
      </c>
      <c r="H264" s="11"/>
      <c r="I264" s="48">
        <f t="shared" si="25"/>
        <v>0</v>
      </c>
    </row>
    <row r="265" spans="1:9" x14ac:dyDescent="0.25">
      <c r="A265" s="34"/>
      <c r="B265" s="45" t="s">
        <v>721</v>
      </c>
      <c r="C265" s="10" t="s">
        <v>1538</v>
      </c>
      <c r="D265" s="46" t="s">
        <v>200</v>
      </c>
      <c r="E265" s="47">
        <v>2</v>
      </c>
      <c r="F265" s="14">
        <v>247.88</v>
      </c>
      <c r="G265" s="48">
        <f t="shared" si="24"/>
        <v>495.76</v>
      </c>
      <c r="H265" s="11"/>
      <c r="I265" s="48">
        <f t="shared" si="25"/>
        <v>0</v>
      </c>
    </row>
    <row r="266" spans="1:9" x14ac:dyDescent="0.25">
      <c r="A266" s="34"/>
      <c r="B266" s="45" t="s">
        <v>722</v>
      </c>
      <c r="C266" s="10" t="s">
        <v>1539</v>
      </c>
      <c r="D266" s="46" t="s">
        <v>200</v>
      </c>
      <c r="E266" s="47">
        <v>2</v>
      </c>
      <c r="F266" s="14">
        <v>229.06</v>
      </c>
      <c r="G266" s="48">
        <f t="shared" si="24"/>
        <v>458.12</v>
      </c>
      <c r="H266" s="11"/>
      <c r="I266" s="48">
        <f t="shared" si="25"/>
        <v>0</v>
      </c>
    </row>
    <row r="267" spans="1:9" x14ac:dyDescent="0.25">
      <c r="A267" s="34"/>
      <c r="B267" s="45" t="s">
        <v>723</v>
      </c>
      <c r="C267" s="10" t="s">
        <v>1540</v>
      </c>
      <c r="D267" s="46" t="s">
        <v>200</v>
      </c>
      <c r="E267" s="47">
        <v>2</v>
      </c>
      <c r="F267" s="14">
        <v>263.83999999999997</v>
      </c>
      <c r="G267" s="48">
        <f t="shared" si="24"/>
        <v>527.67999999999995</v>
      </c>
      <c r="H267" s="11"/>
      <c r="I267" s="48">
        <f t="shared" si="25"/>
        <v>0</v>
      </c>
    </row>
    <row r="268" spans="1:9" x14ac:dyDescent="0.25">
      <c r="A268" s="34"/>
      <c r="B268" s="45" t="s">
        <v>724</v>
      </c>
      <c r="C268" s="10" t="s">
        <v>1541</v>
      </c>
      <c r="D268" s="46" t="s">
        <v>200</v>
      </c>
      <c r="E268" s="47">
        <v>2</v>
      </c>
      <c r="F268" s="14">
        <v>247.34</v>
      </c>
      <c r="G268" s="48">
        <f t="shared" si="24"/>
        <v>494.68</v>
      </c>
      <c r="H268" s="11"/>
      <c r="I268" s="48">
        <f t="shared" si="25"/>
        <v>0</v>
      </c>
    </row>
    <row r="269" spans="1:9" x14ac:dyDescent="0.25">
      <c r="A269" s="34"/>
      <c r="B269" s="45" t="s">
        <v>725</v>
      </c>
      <c r="C269" s="10" t="s">
        <v>1542</v>
      </c>
      <c r="D269" s="46" t="s">
        <v>200</v>
      </c>
      <c r="E269" s="47">
        <v>2</v>
      </c>
      <c r="F269" s="14">
        <v>301.39</v>
      </c>
      <c r="G269" s="48">
        <f t="shared" si="24"/>
        <v>602.78</v>
      </c>
      <c r="H269" s="11"/>
      <c r="I269" s="48">
        <f t="shared" si="25"/>
        <v>0</v>
      </c>
    </row>
    <row r="270" spans="1:9" x14ac:dyDescent="0.25">
      <c r="A270" s="34"/>
      <c r="B270" s="45" t="s">
        <v>726</v>
      </c>
      <c r="C270" s="10" t="s">
        <v>1543</v>
      </c>
      <c r="D270" s="46" t="s">
        <v>200</v>
      </c>
      <c r="E270" s="47">
        <v>2</v>
      </c>
      <c r="F270" s="14">
        <v>125.4</v>
      </c>
      <c r="G270" s="48">
        <f t="shared" si="24"/>
        <v>250.8</v>
      </c>
      <c r="H270" s="11"/>
      <c r="I270" s="48">
        <f t="shared" si="25"/>
        <v>0</v>
      </c>
    </row>
    <row r="271" spans="1:9" x14ac:dyDescent="0.25">
      <c r="A271" s="34"/>
      <c r="B271" s="45" t="s">
        <v>727</v>
      </c>
      <c r="C271" s="10" t="s">
        <v>1544</v>
      </c>
      <c r="D271" s="46" t="s">
        <v>200</v>
      </c>
      <c r="E271" s="47">
        <v>2</v>
      </c>
      <c r="F271" s="14">
        <v>131.63999999999999</v>
      </c>
      <c r="G271" s="48">
        <f t="shared" si="24"/>
        <v>263.27999999999997</v>
      </c>
      <c r="H271" s="11"/>
      <c r="I271" s="48">
        <f t="shared" si="25"/>
        <v>0</v>
      </c>
    </row>
    <row r="272" spans="1:9" x14ac:dyDescent="0.25">
      <c r="A272" s="34"/>
      <c r="B272" s="45" t="s">
        <v>728</v>
      </c>
      <c r="C272" s="10" t="s">
        <v>1545</v>
      </c>
      <c r="D272" s="46" t="s">
        <v>200</v>
      </c>
      <c r="E272" s="47">
        <v>2</v>
      </c>
      <c r="F272" s="14">
        <v>165.76</v>
      </c>
      <c r="G272" s="48">
        <f t="shared" si="24"/>
        <v>331.52</v>
      </c>
      <c r="H272" s="11"/>
      <c r="I272" s="48">
        <f t="shared" si="25"/>
        <v>0</v>
      </c>
    </row>
    <row r="273" spans="1:9" x14ac:dyDescent="0.25">
      <c r="A273" s="34"/>
      <c r="B273" s="45" t="s">
        <v>729</v>
      </c>
      <c r="C273" s="10" t="s">
        <v>1546</v>
      </c>
      <c r="D273" s="46" t="s">
        <v>200</v>
      </c>
      <c r="E273" s="47">
        <v>2</v>
      </c>
      <c r="F273" s="14">
        <v>195.18</v>
      </c>
      <c r="G273" s="48">
        <f t="shared" si="24"/>
        <v>390.36</v>
      </c>
      <c r="H273" s="11"/>
      <c r="I273" s="48">
        <f t="shared" si="25"/>
        <v>0</v>
      </c>
    </row>
    <row r="274" spans="1:9" x14ac:dyDescent="0.25">
      <c r="A274" s="34"/>
      <c r="B274" s="45" t="s">
        <v>730</v>
      </c>
      <c r="C274" s="10" t="s">
        <v>1547</v>
      </c>
      <c r="D274" s="46" t="s">
        <v>200</v>
      </c>
      <c r="E274" s="47">
        <v>2</v>
      </c>
      <c r="F274" s="14">
        <v>131.66</v>
      </c>
      <c r="G274" s="48">
        <f t="shared" si="24"/>
        <v>263.32</v>
      </c>
      <c r="H274" s="11"/>
      <c r="I274" s="48">
        <f t="shared" si="25"/>
        <v>0</v>
      </c>
    </row>
    <row r="275" spans="1:9" x14ac:dyDescent="0.25">
      <c r="A275" s="34"/>
      <c r="B275" s="45" t="s">
        <v>731</v>
      </c>
      <c r="C275" s="10" t="s">
        <v>1548</v>
      </c>
      <c r="D275" s="46" t="s">
        <v>200</v>
      </c>
      <c r="E275" s="47">
        <v>2</v>
      </c>
      <c r="F275" s="14">
        <v>138.21</v>
      </c>
      <c r="G275" s="48">
        <f t="shared" si="24"/>
        <v>276.42</v>
      </c>
      <c r="H275" s="11"/>
      <c r="I275" s="48">
        <f t="shared" si="25"/>
        <v>0</v>
      </c>
    </row>
    <row r="276" spans="1:9" x14ac:dyDescent="0.25">
      <c r="A276" s="34"/>
      <c r="B276" s="45" t="s">
        <v>732</v>
      </c>
      <c r="C276" s="10" t="s">
        <v>1549</v>
      </c>
      <c r="D276" s="46" t="s">
        <v>200</v>
      </c>
      <c r="E276" s="47">
        <v>2</v>
      </c>
      <c r="F276" s="14">
        <v>174.09</v>
      </c>
      <c r="G276" s="48">
        <f t="shared" si="24"/>
        <v>348.18</v>
      </c>
      <c r="H276" s="11"/>
      <c r="I276" s="48">
        <f t="shared" si="25"/>
        <v>0</v>
      </c>
    </row>
    <row r="277" spans="1:9" x14ac:dyDescent="0.25">
      <c r="A277" s="34"/>
      <c r="B277" s="45" t="s">
        <v>733</v>
      </c>
      <c r="C277" s="10" t="s">
        <v>1550</v>
      </c>
      <c r="D277" s="46" t="s">
        <v>200</v>
      </c>
      <c r="E277" s="47">
        <v>2</v>
      </c>
      <c r="F277" s="14">
        <v>145.68</v>
      </c>
      <c r="G277" s="48">
        <f t="shared" si="24"/>
        <v>291.36</v>
      </c>
      <c r="H277" s="11"/>
      <c r="I277" s="48">
        <f t="shared" si="25"/>
        <v>0</v>
      </c>
    </row>
    <row r="278" spans="1:9" x14ac:dyDescent="0.25">
      <c r="A278" s="34"/>
      <c r="B278" s="45" t="s">
        <v>734</v>
      </c>
      <c r="C278" s="10" t="s">
        <v>1551</v>
      </c>
      <c r="D278" s="46" t="s">
        <v>200</v>
      </c>
      <c r="E278" s="47">
        <v>2</v>
      </c>
      <c r="F278" s="14">
        <v>125.26</v>
      </c>
      <c r="G278" s="48">
        <f t="shared" si="24"/>
        <v>250.52</v>
      </c>
      <c r="H278" s="11"/>
      <c r="I278" s="48">
        <f t="shared" si="25"/>
        <v>0</v>
      </c>
    </row>
    <row r="279" spans="1:9" x14ac:dyDescent="0.25">
      <c r="A279" s="34"/>
      <c r="B279" s="45" t="s">
        <v>735</v>
      </c>
      <c r="C279" s="10" t="s">
        <v>1552</v>
      </c>
      <c r="D279" s="46" t="s">
        <v>200</v>
      </c>
      <c r="E279" s="47">
        <v>2</v>
      </c>
      <c r="F279" s="14">
        <v>131.55000000000001</v>
      </c>
      <c r="G279" s="48">
        <f t="shared" si="24"/>
        <v>263.10000000000002</v>
      </c>
      <c r="H279" s="11"/>
      <c r="I279" s="48">
        <f t="shared" si="25"/>
        <v>0</v>
      </c>
    </row>
    <row r="280" spans="1:9" x14ac:dyDescent="0.25">
      <c r="A280" s="34"/>
      <c r="B280" s="45" t="s">
        <v>736</v>
      </c>
      <c r="C280" s="10" t="s">
        <v>1553</v>
      </c>
      <c r="D280" s="46" t="s">
        <v>200</v>
      </c>
      <c r="E280" s="47">
        <v>2</v>
      </c>
      <c r="F280" s="14">
        <v>147.21</v>
      </c>
      <c r="G280" s="48">
        <f t="shared" si="24"/>
        <v>294.42</v>
      </c>
      <c r="H280" s="11"/>
      <c r="I280" s="48">
        <f t="shared" si="25"/>
        <v>0</v>
      </c>
    </row>
    <row r="281" spans="1:9" x14ac:dyDescent="0.25">
      <c r="A281" s="34"/>
      <c r="B281" s="45" t="s">
        <v>737</v>
      </c>
      <c r="C281" s="10" t="s">
        <v>1554</v>
      </c>
      <c r="D281" s="46" t="s">
        <v>200</v>
      </c>
      <c r="E281" s="47">
        <v>2</v>
      </c>
      <c r="F281" s="14">
        <v>161.13999999999999</v>
      </c>
      <c r="G281" s="48">
        <f t="shared" si="24"/>
        <v>322.27999999999997</v>
      </c>
      <c r="H281" s="11"/>
      <c r="I281" s="48">
        <f t="shared" si="25"/>
        <v>0</v>
      </c>
    </row>
    <row r="282" spans="1:9" x14ac:dyDescent="0.25">
      <c r="A282" s="34"/>
      <c r="B282" s="45" t="s">
        <v>738</v>
      </c>
      <c r="C282" s="10" t="s">
        <v>1555</v>
      </c>
      <c r="D282" s="46" t="s">
        <v>200</v>
      </c>
      <c r="E282" s="47">
        <v>2</v>
      </c>
      <c r="F282" s="14">
        <v>131.55000000000001</v>
      </c>
      <c r="G282" s="48">
        <f t="shared" si="24"/>
        <v>263.10000000000002</v>
      </c>
      <c r="H282" s="11"/>
      <c r="I282" s="48">
        <f t="shared" si="25"/>
        <v>0</v>
      </c>
    </row>
    <row r="283" spans="1:9" x14ac:dyDescent="0.25">
      <c r="A283" s="34"/>
      <c r="B283" s="45" t="s">
        <v>739</v>
      </c>
      <c r="C283" s="10" t="s">
        <v>1556</v>
      </c>
      <c r="D283" s="46" t="s">
        <v>200</v>
      </c>
      <c r="E283" s="47">
        <v>2</v>
      </c>
      <c r="F283" s="14">
        <v>138.09</v>
      </c>
      <c r="G283" s="48">
        <f t="shared" si="24"/>
        <v>276.18</v>
      </c>
      <c r="H283" s="11"/>
      <c r="I283" s="48">
        <f t="shared" si="25"/>
        <v>0</v>
      </c>
    </row>
    <row r="284" spans="1:9" x14ac:dyDescent="0.25">
      <c r="A284" s="34"/>
      <c r="B284" s="45" t="s">
        <v>740</v>
      </c>
      <c r="C284" s="10" t="s">
        <v>1557</v>
      </c>
      <c r="D284" s="46" t="s">
        <v>200</v>
      </c>
      <c r="E284" s="47">
        <v>2</v>
      </c>
      <c r="F284" s="14">
        <v>154.55000000000001</v>
      </c>
      <c r="G284" s="48">
        <f t="shared" si="24"/>
        <v>309.10000000000002</v>
      </c>
      <c r="H284" s="11"/>
      <c r="I284" s="48">
        <f t="shared" si="25"/>
        <v>0</v>
      </c>
    </row>
    <row r="285" spans="1:9" x14ac:dyDescent="0.25">
      <c r="A285" s="34"/>
      <c r="B285" s="45" t="s">
        <v>741</v>
      </c>
      <c r="C285" s="10" t="s">
        <v>1558</v>
      </c>
      <c r="D285" s="46" t="s">
        <v>200</v>
      </c>
      <c r="E285" s="47">
        <v>2</v>
      </c>
      <c r="F285" s="14">
        <v>169.18</v>
      </c>
      <c r="G285" s="48">
        <f t="shared" si="24"/>
        <v>338.36</v>
      </c>
      <c r="H285" s="11"/>
      <c r="I285" s="48">
        <f t="shared" si="25"/>
        <v>0</v>
      </c>
    </row>
    <row r="286" spans="1:9" x14ac:dyDescent="0.25">
      <c r="A286" s="34"/>
      <c r="B286" s="45" t="s">
        <v>742</v>
      </c>
      <c r="C286" s="10" t="s">
        <v>1559</v>
      </c>
      <c r="D286" s="46" t="s">
        <v>200</v>
      </c>
      <c r="E286" s="47">
        <v>2</v>
      </c>
      <c r="F286" s="14">
        <v>155.19999999999999</v>
      </c>
      <c r="G286" s="48">
        <f t="shared" si="24"/>
        <v>310.39999999999998</v>
      </c>
      <c r="H286" s="11"/>
      <c r="I286" s="48">
        <f t="shared" si="25"/>
        <v>0</v>
      </c>
    </row>
    <row r="287" spans="1:9" x14ac:dyDescent="0.25">
      <c r="A287" s="34"/>
      <c r="B287" s="45" t="s">
        <v>743</v>
      </c>
      <c r="C287" s="10" t="s">
        <v>1560</v>
      </c>
      <c r="D287" s="46" t="s">
        <v>200</v>
      </c>
      <c r="E287" s="47">
        <v>2</v>
      </c>
      <c r="F287" s="14">
        <v>236.85</v>
      </c>
      <c r="G287" s="48">
        <f t="shared" si="24"/>
        <v>473.7</v>
      </c>
      <c r="H287" s="11"/>
      <c r="I287" s="48">
        <f t="shared" si="25"/>
        <v>0</v>
      </c>
    </row>
    <row r="288" spans="1:9" x14ac:dyDescent="0.25">
      <c r="A288" s="34"/>
      <c r="B288" s="45" t="s">
        <v>744</v>
      </c>
      <c r="C288" s="10" t="s">
        <v>1561</v>
      </c>
      <c r="D288" s="46" t="s">
        <v>200</v>
      </c>
      <c r="E288" s="47">
        <v>2</v>
      </c>
      <c r="F288" s="14">
        <v>276.45</v>
      </c>
      <c r="G288" s="48">
        <f t="shared" si="24"/>
        <v>552.9</v>
      </c>
      <c r="H288" s="11"/>
      <c r="I288" s="48">
        <f t="shared" si="25"/>
        <v>0</v>
      </c>
    </row>
    <row r="289" spans="1:11" x14ac:dyDescent="0.25">
      <c r="A289" s="34"/>
      <c r="B289" s="45" t="s">
        <v>745</v>
      </c>
      <c r="C289" s="10" t="s">
        <v>1562</v>
      </c>
      <c r="D289" s="46" t="s">
        <v>200</v>
      </c>
      <c r="E289" s="47">
        <v>2</v>
      </c>
      <c r="F289" s="14">
        <v>584.86</v>
      </c>
      <c r="G289" s="48">
        <f t="shared" si="24"/>
        <v>1169.72</v>
      </c>
      <c r="H289" s="11"/>
      <c r="I289" s="48">
        <f t="shared" si="25"/>
        <v>0</v>
      </c>
    </row>
    <row r="290" spans="1:11" x14ac:dyDescent="0.25">
      <c r="A290" s="34"/>
      <c r="B290" s="45" t="s">
        <v>746</v>
      </c>
      <c r="C290" s="10" t="s">
        <v>1563</v>
      </c>
      <c r="D290" s="46" t="s">
        <v>200</v>
      </c>
      <c r="E290" s="47">
        <v>2</v>
      </c>
      <c r="F290" s="14">
        <v>303.2</v>
      </c>
      <c r="G290" s="48">
        <f t="shared" si="24"/>
        <v>606.4</v>
      </c>
      <c r="H290" s="11"/>
      <c r="I290" s="48">
        <f t="shared" si="25"/>
        <v>0</v>
      </c>
    </row>
    <row r="291" spans="1:11" x14ac:dyDescent="0.25">
      <c r="A291" s="34"/>
      <c r="B291" s="45" t="s">
        <v>747</v>
      </c>
      <c r="C291" s="10" t="s">
        <v>1564</v>
      </c>
      <c r="D291" s="46" t="s">
        <v>200</v>
      </c>
      <c r="E291" s="47">
        <v>2</v>
      </c>
      <c r="F291" s="14">
        <v>628.20000000000005</v>
      </c>
      <c r="G291" s="48">
        <f t="shared" si="24"/>
        <v>1256.4000000000001</v>
      </c>
      <c r="H291" s="11"/>
      <c r="I291" s="48">
        <f t="shared" si="25"/>
        <v>0</v>
      </c>
    </row>
    <row r="292" spans="1:11" x14ac:dyDescent="0.25">
      <c r="A292" s="34"/>
      <c r="B292" s="45" t="s">
        <v>748</v>
      </c>
      <c r="C292" s="10" t="s">
        <v>1521</v>
      </c>
      <c r="D292" s="46" t="s">
        <v>200</v>
      </c>
      <c r="E292" s="47">
        <v>2</v>
      </c>
      <c r="F292" s="14">
        <v>300.3</v>
      </c>
      <c r="G292" s="48">
        <f t="shared" si="24"/>
        <v>600.6</v>
      </c>
      <c r="H292" s="11"/>
      <c r="I292" s="48">
        <f t="shared" si="25"/>
        <v>0</v>
      </c>
    </row>
    <row r="293" spans="1:11" x14ac:dyDescent="0.25">
      <c r="A293" s="34"/>
      <c r="B293" s="45" t="s">
        <v>749</v>
      </c>
      <c r="C293" s="10" t="s">
        <v>1522</v>
      </c>
      <c r="D293" s="46" t="s">
        <v>200</v>
      </c>
      <c r="E293" s="47">
        <v>2</v>
      </c>
      <c r="F293" s="14">
        <v>345.38</v>
      </c>
      <c r="G293" s="48">
        <f t="shared" si="24"/>
        <v>690.76</v>
      </c>
      <c r="H293" s="11"/>
      <c r="I293" s="48">
        <f t="shared" si="25"/>
        <v>0</v>
      </c>
    </row>
    <row r="294" spans="1:11" x14ac:dyDescent="0.25">
      <c r="A294" s="34"/>
      <c r="B294" s="45" t="s">
        <v>750</v>
      </c>
      <c r="C294" s="10" t="s">
        <v>1523</v>
      </c>
      <c r="D294" s="46" t="s">
        <v>200</v>
      </c>
      <c r="E294" s="47">
        <v>2</v>
      </c>
      <c r="F294" s="14">
        <v>425.16</v>
      </c>
      <c r="G294" s="48">
        <f t="shared" si="24"/>
        <v>850.32</v>
      </c>
      <c r="H294" s="11"/>
      <c r="I294" s="48">
        <f t="shared" si="25"/>
        <v>0</v>
      </c>
    </row>
    <row r="295" spans="1:11" x14ac:dyDescent="0.25">
      <c r="A295" s="34"/>
      <c r="B295" s="45" t="s">
        <v>751</v>
      </c>
      <c r="C295" s="10" t="s">
        <v>1524</v>
      </c>
      <c r="D295" s="46" t="s">
        <v>200</v>
      </c>
      <c r="E295" s="47">
        <v>2</v>
      </c>
      <c r="F295" s="14">
        <v>488.9</v>
      </c>
      <c r="G295" s="48">
        <f t="shared" si="24"/>
        <v>977.8</v>
      </c>
      <c r="H295" s="11"/>
      <c r="I295" s="48">
        <f t="shared" si="25"/>
        <v>0</v>
      </c>
    </row>
    <row r="296" spans="1:11" s="43" customFormat="1" x14ac:dyDescent="0.25">
      <c r="A296" s="43" t="s">
        <v>754</v>
      </c>
      <c r="B296" s="43" t="s">
        <v>752</v>
      </c>
      <c r="C296" s="43" t="s">
        <v>753</v>
      </c>
      <c r="D296" s="44"/>
      <c r="E296" s="40"/>
      <c r="F296" s="40"/>
      <c r="G296" s="41"/>
      <c r="I296" s="40"/>
      <c r="K296"/>
    </row>
    <row r="297" spans="1:11" x14ac:dyDescent="0.25">
      <c r="A297" s="34"/>
      <c r="B297" s="45" t="s">
        <v>755</v>
      </c>
      <c r="C297" s="10" t="s">
        <v>1565</v>
      </c>
      <c r="D297" s="46" t="s">
        <v>200</v>
      </c>
      <c r="E297" s="47">
        <v>5</v>
      </c>
      <c r="F297" s="14">
        <v>271.16000000000003</v>
      </c>
      <c r="G297" s="48">
        <f t="shared" ref="G297:G306" si="26">ROUND(E297*F297,2)</f>
        <v>1355.8</v>
      </c>
      <c r="H297" s="11"/>
      <c r="I297" s="48">
        <f t="shared" ref="I297:I306" si="27">ROUND(E297*H297,2)</f>
        <v>0</v>
      </c>
    </row>
    <row r="298" spans="1:11" x14ac:dyDescent="0.25">
      <c r="A298" s="34"/>
      <c r="B298" s="45" t="s">
        <v>756</v>
      </c>
      <c r="C298" s="10" t="s">
        <v>1566</v>
      </c>
      <c r="D298" s="46" t="s">
        <v>200</v>
      </c>
      <c r="E298" s="47">
        <v>5</v>
      </c>
      <c r="F298" s="14">
        <v>273.89999999999998</v>
      </c>
      <c r="G298" s="48">
        <f t="shared" si="26"/>
        <v>1369.5</v>
      </c>
      <c r="H298" s="11"/>
      <c r="I298" s="48">
        <f t="shared" si="27"/>
        <v>0</v>
      </c>
    </row>
    <row r="299" spans="1:11" x14ac:dyDescent="0.25">
      <c r="A299" s="34"/>
      <c r="B299" s="45" t="s">
        <v>757</v>
      </c>
      <c r="C299" s="10" t="s">
        <v>1567</v>
      </c>
      <c r="D299" s="46" t="s">
        <v>200</v>
      </c>
      <c r="E299" s="47">
        <v>5</v>
      </c>
      <c r="F299" s="14">
        <v>276.64999999999998</v>
      </c>
      <c r="G299" s="48">
        <f t="shared" si="26"/>
        <v>1383.25</v>
      </c>
      <c r="H299" s="11"/>
      <c r="I299" s="48">
        <f t="shared" si="27"/>
        <v>0</v>
      </c>
    </row>
    <row r="300" spans="1:11" x14ac:dyDescent="0.25">
      <c r="A300" s="34"/>
      <c r="B300" s="45" t="s">
        <v>758</v>
      </c>
      <c r="C300" s="10" t="s">
        <v>1568</v>
      </c>
      <c r="D300" s="46" t="s">
        <v>200</v>
      </c>
      <c r="E300" s="47">
        <v>5</v>
      </c>
      <c r="F300" s="14">
        <v>279.38</v>
      </c>
      <c r="G300" s="48">
        <f t="shared" si="26"/>
        <v>1396.9</v>
      </c>
      <c r="H300" s="11"/>
      <c r="I300" s="48">
        <f t="shared" si="27"/>
        <v>0</v>
      </c>
    </row>
    <row r="301" spans="1:11" x14ac:dyDescent="0.25">
      <c r="A301" s="34"/>
      <c r="B301" s="45" t="s">
        <v>759</v>
      </c>
      <c r="C301" s="10" t="s">
        <v>1569</v>
      </c>
      <c r="D301" s="46" t="s">
        <v>200</v>
      </c>
      <c r="E301" s="47">
        <v>5</v>
      </c>
      <c r="F301" s="14">
        <v>287.60000000000002</v>
      </c>
      <c r="G301" s="48">
        <f t="shared" si="26"/>
        <v>1438</v>
      </c>
      <c r="H301" s="11"/>
      <c r="I301" s="48">
        <f t="shared" si="27"/>
        <v>0</v>
      </c>
    </row>
    <row r="302" spans="1:11" x14ac:dyDescent="0.25">
      <c r="A302" s="34"/>
      <c r="B302" s="45" t="s">
        <v>760</v>
      </c>
      <c r="C302" s="10" t="s">
        <v>1570</v>
      </c>
      <c r="D302" s="46" t="s">
        <v>200</v>
      </c>
      <c r="E302" s="47">
        <v>5</v>
      </c>
      <c r="F302" s="14">
        <v>242.61</v>
      </c>
      <c r="G302" s="48">
        <f t="shared" si="26"/>
        <v>1213.05</v>
      </c>
      <c r="H302" s="11"/>
      <c r="I302" s="48">
        <f t="shared" si="27"/>
        <v>0</v>
      </c>
    </row>
    <row r="303" spans="1:11" x14ac:dyDescent="0.25">
      <c r="A303" s="34"/>
      <c r="B303" s="45" t="s">
        <v>761</v>
      </c>
      <c r="C303" s="10" t="s">
        <v>1571</v>
      </c>
      <c r="D303" s="46" t="s">
        <v>200</v>
      </c>
      <c r="E303" s="47">
        <v>5</v>
      </c>
      <c r="F303" s="14">
        <v>245.06</v>
      </c>
      <c r="G303" s="48">
        <f t="shared" si="26"/>
        <v>1225.3</v>
      </c>
      <c r="H303" s="11"/>
      <c r="I303" s="48">
        <f t="shared" si="27"/>
        <v>0</v>
      </c>
    </row>
    <row r="304" spans="1:11" x14ac:dyDescent="0.25">
      <c r="A304" s="34"/>
      <c r="B304" s="45" t="s">
        <v>762</v>
      </c>
      <c r="C304" s="10" t="s">
        <v>1572</v>
      </c>
      <c r="D304" s="46" t="s">
        <v>200</v>
      </c>
      <c r="E304" s="47">
        <v>5</v>
      </c>
      <c r="F304" s="14">
        <v>247.51</v>
      </c>
      <c r="G304" s="48">
        <f t="shared" si="26"/>
        <v>1237.55</v>
      </c>
      <c r="H304" s="11"/>
      <c r="I304" s="48">
        <f t="shared" si="27"/>
        <v>0</v>
      </c>
    </row>
    <row r="305" spans="1:11" x14ac:dyDescent="0.25">
      <c r="A305" s="34"/>
      <c r="B305" s="45" t="s">
        <v>763</v>
      </c>
      <c r="C305" s="10" t="s">
        <v>1573</v>
      </c>
      <c r="D305" s="46" t="s">
        <v>200</v>
      </c>
      <c r="E305" s="47">
        <v>5</v>
      </c>
      <c r="F305" s="14">
        <v>249.96</v>
      </c>
      <c r="G305" s="48">
        <f t="shared" si="26"/>
        <v>1249.8</v>
      </c>
      <c r="H305" s="11"/>
      <c r="I305" s="48">
        <f t="shared" si="27"/>
        <v>0</v>
      </c>
    </row>
    <row r="306" spans="1:11" x14ac:dyDescent="0.25">
      <c r="A306" s="34"/>
      <c r="B306" s="45" t="s">
        <v>764</v>
      </c>
      <c r="C306" s="10" t="s">
        <v>1574</v>
      </c>
      <c r="D306" s="46" t="s">
        <v>200</v>
      </c>
      <c r="E306" s="47">
        <v>5</v>
      </c>
      <c r="F306" s="14">
        <v>257.33</v>
      </c>
      <c r="G306" s="48">
        <f t="shared" si="26"/>
        <v>1286.6500000000001</v>
      </c>
      <c r="H306" s="11"/>
      <c r="I306" s="48">
        <f t="shared" si="27"/>
        <v>0</v>
      </c>
    </row>
    <row r="307" spans="1:11" s="43" customFormat="1" x14ac:dyDescent="0.25">
      <c r="A307" s="43" t="s">
        <v>777</v>
      </c>
      <c r="B307" s="43" t="s">
        <v>775</v>
      </c>
      <c r="C307" s="43" t="s">
        <v>776</v>
      </c>
      <c r="D307" s="44"/>
      <c r="E307" s="40"/>
      <c r="F307" s="40"/>
      <c r="G307" s="41"/>
      <c r="I307" s="40"/>
      <c r="K307"/>
    </row>
    <row r="308" spans="1:11" x14ac:dyDescent="0.25">
      <c r="A308" s="34"/>
      <c r="B308" s="45" t="s">
        <v>780</v>
      </c>
      <c r="C308" s="10" t="s">
        <v>778</v>
      </c>
      <c r="D308" s="46" t="s">
        <v>200</v>
      </c>
      <c r="E308" s="47">
        <v>3</v>
      </c>
      <c r="F308" s="14">
        <v>20.96</v>
      </c>
      <c r="G308" s="48">
        <f t="shared" ref="G308:G371" si="28">ROUND(E308*F308,2)</f>
        <v>62.88</v>
      </c>
      <c r="H308" s="11"/>
      <c r="I308" s="48">
        <f t="shared" ref="I308:I371" si="29">ROUND(E308*H308,2)</f>
        <v>0</v>
      </c>
    </row>
    <row r="309" spans="1:11" x14ac:dyDescent="0.25">
      <c r="A309" s="34"/>
      <c r="B309" s="45" t="s">
        <v>781</v>
      </c>
      <c r="C309" s="10" t="s">
        <v>779</v>
      </c>
      <c r="D309" s="46" t="s">
        <v>200</v>
      </c>
      <c r="E309" s="47">
        <v>3</v>
      </c>
      <c r="F309" s="14">
        <v>28.25</v>
      </c>
      <c r="G309" s="48">
        <f t="shared" si="28"/>
        <v>84.75</v>
      </c>
      <c r="H309" s="11"/>
      <c r="I309" s="48">
        <f t="shared" si="29"/>
        <v>0</v>
      </c>
    </row>
    <row r="310" spans="1:11" s="43" customFormat="1" x14ac:dyDescent="0.25">
      <c r="A310" s="43" t="s">
        <v>782</v>
      </c>
      <c r="B310" s="43" t="s">
        <v>783</v>
      </c>
      <c r="C310" s="43" t="s">
        <v>784</v>
      </c>
      <c r="D310" s="44"/>
      <c r="E310" s="40"/>
      <c r="F310" s="40"/>
      <c r="G310" s="41"/>
      <c r="I310" s="40"/>
      <c r="K310"/>
    </row>
    <row r="311" spans="1:11" x14ac:dyDescent="0.25">
      <c r="A311" s="34"/>
      <c r="B311" s="45" t="s">
        <v>792</v>
      </c>
      <c r="C311" s="49" t="s">
        <v>787</v>
      </c>
      <c r="D311" s="46" t="s">
        <v>200</v>
      </c>
      <c r="E311" s="47">
        <v>22</v>
      </c>
      <c r="F311" s="14">
        <v>6.25</v>
      </c>
      <c r="G311" s="48">
        <f t="shared" si="28"/>
        <v>137.5</v>
      </c>
      <c r="H311" s="11"/>
      <c r="I311" s="48">
        <f t="shared" si="29"/>
        <v>0</v>
      </c>
    </row>
    <row r="312" spans="1:11" x14ac:dyDescent="0.25">
      <c r="A312" s="34"/>
      <c r="B312" s="45" t="s">
        <v>793</v>
      </c>
      <c r="C312" s="49" t="s">
        <v>788</v>
      </c>
      <c r="D312" s="46" t="s">
        <v>200</v>
      </c>
      <c r="E312" s="47">
        <v>20</v>
      </c>
      <c r="F312" s="14">
        <v>6.25</v>
      </c>
      <c r="G312" s="48">
        <f t="shared" si="28"/>
        <v>125</v>
      </c>
      <c r="H312" s="11"/>
      <c r="I312" s="48">
        <f t="shared" si="29"/>
        <v>0</v>
      </c>
    </row>
    <row r="313" spans="1:11" x14ac:dyDescent="0.25">
      <c r="A313" s="34"/>
      <c r="B313" s="45" t="s">
        <v>794</v>
      </c>
      <c r="C313" s="49" t="s">
        <v>789</v>
      </c>
      <c r="D313" s="46" t="s">
        <v>200</v>
      </c>
      <c r="E313" s="47">
        <v>20</v>
      </c>
      <c r="F313" s="14">
        <v>6.25</v>
      </c>
      <c r="G313" s="48">
        <f t="shared" si="28"/>
        <v>125</v>
      </c>
      <c r="H313" s="11"/>
      <c r="I313" s="48">
        <f t="shared" si="29"/>
        <v>0</v>
      </c>
    </row>
    <row r="314" spans="1:11" x14ac:dyDescent="0.25">
      <c r="A314" s="34"/>
      <c r="B314" s="45" t="s">
        <v>795</v>
      </c>
      <c r="C314" s="49" t="s">
        <v>790</v>
      </c>
      <c r="D314" s="46" t="s">
        <v>200</v>
      </c>
      <c r="E314" s="47">
        <v>20</v>
      </c>
      <c r="F314" s="14">
        <v>6.25</v>
      </c>
      <c r="G314" s="48">
        <f t="shared" si="28"/>
        <v>125</v>
      </c>
      <c r="H314" s="11"/>
      <c r="I314" s="48">
        <f t="shared" si="29"/>
        <v>0</v>
      </c>
    </row>
    <row r="315" spans="1:11" x14ac:dyDescent="0.25">
      <c r="A315" s="34"/>
      <c r="B315" s="45" t="s">
        <v>796</v>
      </c>
      <c r="C315" s="49" t="s">
        <v>791</v>
      </c>
      <c r="D315" s="46" t="s">
        <v>200</v>
      </c>
      <c r="E315" s="47">
        <v>20</v>
      </c>
      <c r="F315" s="14">
        <v>6.25</v>
      </c>
      <c r="G315" s="48">
        <f t="shared" si="28"/>
        <v>125</v>
      </c>
      <c r="H315" s="11"/>
      <c r="I315" s="48">
        <f t="shared" si="29"/>
        <v>0</v>
      </c>
    </row>
    <row r="316" spans="1:11" x14ac:dyDescent="0.25">
      <c r="A316" s="34"/>
      <c r="B316" s="45" t="s">
        <v>797</v>
      </c>
      <c r="C316" s="49" t="s">
        <v>1488</v>
      </c>
      <c r="D316" s="46" t="s">
        <v>200</v>
      </c>
      <c r="E316" s="47">
        <v>8</v>
      </c>
      <c r="F316" s="14">
        <v>7</v>
      </c>
      <c r="G316" s="48">
        <f t="shared" si="28"/>
        <v>56</v>
      </c>
      <c r="H316" s="11"/>
      <c r="I316" s="48">
        <f t="shared" si="29"/>
        <v>0</v>
      </c>
    </row>
    <row r="317" spans="1:11" x14ac:dyDescent="0.25">
      <c r="A317" s="34"/>
      <c r="B317" s="45" t="s">
        <v>798</v>
      </c>
      <c r="C317" s="49" t="s">
        <v>1489</v>
      </c>
      <c r="D317" s="46" t="s">
        <v>200</v>
      </c>
      <c r="E317" s="47">
        <v>8</v>
      </c>
      <c r="F317" s="14">
        <v>20.190000000000001</v>
      </c>
      <c r="G317" s="48">
        <f t="shared" si="28"/>
        <v>161.52000000000001</v>
      </c>
      <c r="H317" s="11"/>
      <c r="I317" s="48">
        <f t="shared" si="29"/>
        <v>0</v>
      </c>
    </row>
    <row r="318" spans="1:11" x14ac:dyDescent="0.25">
      <c r="A318" s="34"/>
      <c r="B318" s="45" t="s">
        <v>799</v>
      </c>
      <c r="C318" s="49" t="s">
        <v>1490</v>
      </c>
      <c r="D318" s="46" t="s">
        <v>200</v>
      </c>
      <c r="E318" s="47">
        <v>6</v>
      </c>
      <c r="F318" s="14">
        <v>50.23</v>
      </c>
      <c r="G318" s="48">
        <f t="shared" si="28"/>
        <v>301.38</v>
      </c>
      <c r="H318" s="11"/>
      <c r="I318" s="48">
        <f t="shared" si="29"/>
        <v>0</v>
      </c>
    </row>
    <row r="319" spans="1:11" x14ac:dyDescent="0.25">
      <c r="A319" s="34"/>
      <c r="B319" s="45" t="s">
        <v>800</v>
      </c>
      <c r="C319" s="49" t="s">
        <v>1491</v>
      </c>
      <c r="D319" s="46" t="s">
        <v>200</v>
      </c>
      <c r="E319" s="47">
        <v>6</v>
      </c>
      <c r="F319" s="14">
        <v>50.23</v>
      </c>
      <c r="G319" s="48">
        <f t="shared" si="28"/>
        <v>301.38</v>
      </c>
      <c r="H319" s="11"/>
      <c r="I319" s="48">
        <f t="shared" si="29"/>
        <v>0</v>
      </c>
    </row>
    <row r="320" spans="1:11" x14ac:dyDescent="0.25">
      <c r="A320" s="34"/>
      <c r="B320" s="45" t="s">
        <v>801</v>
      </c>
      <c r="C320" s="49" t="s">
        <v>1492</v>
      </c>
      <c r="D320" s="46" t="s">
        <v>200</v>
      </c>
      <c r="E320" s="47">
        <v>6</v>
      </c>
      <c r="F320" s="14">
        <v>65.540000000000006</v>
      </c>
      <c r="G320" s="48">
        <f t="shared" si="28"/>
        <v>393.24</v>
      </c>
      <c r="H320" s="11"/>
      <c r="I320" s="48">
        <f t="shared" si="29"/>
        <v>0</v>
      </c>
    </row>
    <row r="321" spans="1:9" x14ac:dyDescent="0.25">
      <c r="A321" s="34"/>
      <c r="B321" s="45" t="s">
        <v>802</v>
      </c>
      <c r="C321" s="49" t="s">
        <v>1493</v>
      </c>
      <c r="D321" s="46" t="s">
        <v>200</v>
      </c>
      <c r="E321" s="47">
        <v>3</v>
      </c>
      <c r="F321" s="14">
        <v>297.13</v>
      </c>
      <c r="G321" s="48">
        <f t="shared" si="28"/>
        <v>891.39</v>
      </c>
      <c r="H321" s="11"/>
      <c r="I321" s="48">
        <f t="shared" si="29"/>
        <v>0</v>
      </c>
    </row>
    <row r="322" spans="1:9" x14ac:dyDescent="0.25">
      <c r="A322" s="34"/>
      <c r="B322" s="45" t="s">
        <v>803</v>
      </c>
      <c r="C322" s="49" t="s">
        <v>1494</v>
      </c>
      <c r="D322" s="46" t="s">
        <v>200</v>
      </c>
      <c r="E322" s="47">
        <v>1</v>
      </c>
      <c r="F322" s="14">
        <v>506.99</v>
      </c>
      <c r="G322" s="48">
        <f t="shared" si="28"/>
        <v>506.99</v>
      </c>
      <c r="H322" s="11"/>
      <c r="I322" s="48">
        <f t="shared" si="29"/>
        <v>0</v>
      </c>
    </row>
    <row r="323" spans="1:9" x14ac:dyDescent="0.25">
      <c r="A323" s="34"/>
      <c r="B323" s="45" t="s">
        <v>804</v>
      </c>
      <c r="C323" s="49" t="s">
        <v>1495</v>
      </c>
      <c r="D323" s="46" t="s">
        <v>200</v>
      </c>
      <c r="E323" s="47">
        <v>3</v>
      </c>
      <c r="F323" s="14">
        <v>28.64</v>
      </c>
      <c r="G323" s="48">
        <f t="shared" si="28"/>
        <v>85.92</v>
      </c>
      <c r="H323" s="11"/>
      <c r="I323" s="48">
        <f t="shared" si="29"/>
        <v>0</v>
      </c>
    </row>
    <row r="324" spans="1:9" x14ac:dyDescent="0.25">
      <c r="A324" s="34"/>
      <c r="B324" s="45" t="s">
        <v>805</v>
      </c>
      <c r="C324" s="49" t="s">
        <v>1496</v>
      </c>
      <c r="D324" s="46" t="s">
        <v>200</v>
      </c>
      <c r="E324" s="47">
        <v>3</v>
      </c>
      <c r="F324" s="14">
        <v>28.61</v>
      </c>
      <c r="G324" s="48">
        <f t="shared" si="28"/>
        <v>85.83</v>
      </c>
      <c r="H324" s="11"/>
      <c r="I324" s="48">
        <f t="shared" si="29"/>
        <v>0</v>
      </c>
    </row>
    <row r="325" spans="1:9" x14ac:dyDescent="0.25">
      <c r="A325" s="34"/>
      <c r="B325" s="45" t="s">
        <v>806</v>
      </c>
      <c r="C325" s="49" t="s">
        <v>1497</v>
      </c>
      <c r="D325" s="46" t="s">
        <v>200</v>
      </c>
      <c r="E325" s="47">
        <v>3</v>
      </c>
      <c r="F325" s="14">
        <v>28.61</v>
      </c>
      <c r="G325" s="48">
        <f t="shared" si="28"/>
        <v>85.83</v>
      </c>
      <c r="H325" s="11"/>
      <c r="I325" s="48">
        <f t="shared" si="29"/>
        <v>0</v>
      </c>
    </row>
    <row r="326" spans="1:9" x14ac:dyDescent="0.25">
      <c r="A326" s="34"/>
      <c r="B326" s="45" t="s">
        <v>807</v>
      </c>
      <c r="C326" s="49" t="s">
        <v>1498</v>
      </c>
      <c r="D326" s="46" t="s">
        <v>200</v>
      </c>
      <c r="E326" s="47">
        <v>3</v>
      </c>
      <c r="F326" s="14">
        <v>32.909999999999997</v>
      </c>
      <c r="G326" s="48">
        <f t="shared" si="28"/>
        <v>98.73</v>
      </c>
      <c r="H326" s="11"/>
      <c r="I326" s="48">
        <f t="shared" si="29"/>
        <v>0</v>
      </c>
    </row>
    <row r="327" spans="1:9" x14ac:dyDescent="0.25">
      <c r="A327" s="34"/>
      <c r="B327" s="45" t="s">
        <v>808</v>
      </c>
      <c r="C327" s="49" t="s">
        <v>1499</v>
      </c>
      <c r="D327" s="46" t="s">
        <v>200</v>
      </c>
      <c r="E327" s="47">
        <v>9</v>
      </c>
      <c r="F327" s="14">
        <v>118.79</v>
      </c>
      <c r="G327" s="48">
        <f t="shared" si="28"/>
        <v>1069.1099999999999</v>
      </c>
      <c r="H327" s="11"/>
      <c r="I327" s="48">
        <f t="shared" si="29"/>
        <v>0</v>
      </c>
    </row>
    <row r="328" spans="1:9" x14ac:dyDescent="0.25">
      <c r="A328" s="34"/>
      <c r="B328" s="45" t="s">
        <v>809</v>
      </c>
      <c r="C328" s="49" t="s">
        <v>1500</v>
      </c>
      <c r="D328" s="46" t="s">
        <v>200</v>
      </c>
      <c r="E328" s="47">
        <v>3</v>
      </c>
      <c r="F328" s="14">
        <v>93.48</v>
      </c>
      <c r="G328" s="48">
        <f t="shared" si="28"/>
        <v>280.44</v>
      </c>
      <c r="H328" s="11"/>
      <c r="I328" s="48">
        <f t="shared" si="29"/>
        <v>0</v>
      </c>
    </row>
    <row r="329" spans="1:9" x14ac:dyDescent="0.25">
      <c r="A329" s="34"/>
      <c r="B329" s="45" t="s">
        <v>810</v>
      </c>
      <c r="C329" s="49" t="s">
        <v>1501</v>
      </c>
      <c r="D329" s="46" t="s">
        <v>200</v>
      </c>
      <c r="E329" s="47">
        <v>3</v>
      </c>
      <c r="F329" s="14">
        <v>64.55</v>
      </c>
      <c r="G329" s="48">
        <f t="shared" si="28"/>
        <v>193.65</v>
      </c>
      <c r="H329" s="11"/>
      <c r="I329" s="48">
        <f t="shared" si="29"/>
        <v>0</v>
      </c>
    </row>
    <row r="330" spans="1:9" x14ac:dyDescent="0.25">
      <c r="A330" s="34"/>
      <c r="B330" s="45" t="s">
        <v>811</v>
      </c>
      <c r="C330" s="49" t="s">
        <v>1502</v>
      </c>
      <c r="D330" s="46" t="s">
        <v>200</v>
      </c>
      <c r="E330" s="47">
        <v>9</v>
      </c>
      <c r="F330" s="14">
        <v>41.34</v>
      </c>
      <c r="G330" s="48">
        <f t="shared" si="28"/>
        <v>372.06</v>
      </c>
      <c r="H330" s="11"/>
      <c r="I330" s="48">
        <f t="shared" si="29"/>
        <v>0</v>
      </c>
    </row>
    <row r="331" spans="1:9" x14ac:dyDescent="0.25">
      <c r="A331" s="34"/>
      <c r="B331" s="45" t="s">
        <v>812</v>
      </c>
      <c r="C331" s="49" t="s">
        <v>1503</v>
      </c>
      <c r="D331" s="46" t="s">
        <v>200</v>
      </c>
      <c r="E331" s="47">
        <v>3</v>
      </c>
      <c r="F331" s="14">
        <v>24.35</v>
      </c>
      <c r="G331" s="48">
        <f t="shared" si="28"/>
        <v>73.05</v>
      </c>
      <c r="H331" s="11"/>
      <c r="I331" s="48">
        <f t="shared" si="29"/>
        <v>0</v>
      </c>
    </row>
    <row r="332" spans="1:9" x14ac:dyDescent="0.25">
      <c r="A332" s="34"/>
      <c r="B332" s="45" t="s">
        <v>813</v>
      </c>
      <c r="C332" s="49" t="s">
        <v>1504</v>
      </c>
      <c r="D332" s="46" t="s">
        <v>200</v>
      </c>
      <c r="E332" s="47">
        <v>3</v>
      </c>
      <c r="F332" s="14">
        <v>24.35</v>
      </c>
      <c r="G332" s="48">
        <f t="shared" si="28"/>
        <v>73.05</v>
      </c>
      <c r="H332" s="11"/>
      <c r="I332" s="48">
        <f t="shared" si="29"/>
        <v>0</v>
      </c>
    </row>
    <row r="333" spans="1:9" x14ac:dyDescent="0.25">
      <c r="A333" s="34"/>
      <c r="B333" s="45" t="s">
        <v>814</v>
      </c>
      <c r="C333" s="49" t="s">
        <v>1505</v>
      </c>
      <c r="D333" s="46" t="s">
        <v>200</v>
      </c>
      <c r="E333" s="47">
        <v>3</v>
      </c>
      <c r="F333" s="14">
        <v>26.15</v>
      </c>
      <c r="G333" s="48">
        <f t="shared" si="28"/>
        <v>78.45</v>
      </c>
      <c r="H333" s="11"/>
      <c r="I333" s="48">
        <f t="shared" si="29"/>
        <v>0</v>
      </c>
    </row>
    <row r="334" spans="1:9" x14ac:dyDescent="0.25">
      <c r="A334" s="34"/>
      <c r="B334" s="45" t="s">
        <v>815</v>
      </c>
      <c r="C334" s="49" t="s">
        <v>1506</v>
      </c>
      <c r="D334" s="46" t="s">
        <v>200</v>
      </c>
      <c r="E334" s="47">
        <v>3</v>
      </c>
      <c r="F334" s="14">
        <v>41.54</v>
      </c>
      <c r="G334" s="48">
        <f t="shared" si="28"/>
        <v>124.62</v>
      </c>
      <c r="H334" s="11"/>
      <c r="I334" s="48">
        <f t="shared" si="29"/>
        <v>0</v>
      </c>
    </row>
    <row r="335" spans="1:9" x14ac:dyDescent="0.25">
      <c r="A335" s="34"/>
      <c r="B335" s="45" t="s">
        <v>816</v>
      </c>
      <c r="C335" s="49" t="s">
        <v>1507</v>
      </c>
      <c r="D335" s="46" t="s">
        <v>200</v>
      </c>
      <c r="E335" s="47">
        <v>3</v>
      </c>
      <c r="F335" s="14">
        <v>97.11</v>
      </c>
      <c r="G335" s="48">
        <f t="shared" si="28"/>
        <v>291.33</v>
      </c>
      <c r="H335" s="11"/>
      <c r="I335" s="48">
        <f t="shared" si="29"/>
        <v>0</v>
      </c>
    </row>
    <row r="336" spans="1:9" x14ac:dyDescent="0.25">
      <c r="A336" s="34"/>
      <c r="B336" s="45" t="s">
        <v>817</v>
      </c>
      <c r="C336" s="49" t="s">
        <v>1508</v>
      </c>
      <c r="D336" s="46" t="s">
        <v>200</v>
      </c>
      <c r="E336" s="47">
        <v>2</v>
      </c>
      <c r="F336" s="14">
        <v>385.95</v>
      </c>
      <c r="G336" s="48">
        <f t="shared" si="28"/>
        <v>771.9</v>
      </c>
      <c r="H336" s="11"/>
      <c r="I336" s="48">
        <f t="shared" si="29"/>
        <v>0</v>
      </c>
    </row>
    <row r="337" spans="1:11" x14ac:dyDescent="0.25">
      <c r="A337" s="34"/>
      <c r="B337" s="45" t="s">
        <v>818</v>
      </c>
      <c r="C337" s="49" t="s">
        <v>1509</v>
      </c>
      <c r="D337" s="46" t="s">
        <v>200</v>
      </c>
      <c r="E337" s="47">
        <v>2</v>
      </c>
      <c r="F337" s="14">
        <v>496.65</v>
      </c>
      <c r="G337" s="48">
        <f t="shared" si="28"/>
        <v>993.3</v>
      </c>
      <c r="H337" s="11"/>
      <c r="I337" s="48">
        <f t="shared" si="29"/>
        <v>0</v>
      </c>
    </row>
    <row r="338" spans="1:11" x14ac:dyDescent="0.25">
      <c r="A338" s="34"/>
      <c r="B338" s="45" t="s">
        <v>819</v>
      </c>
      <c r="C338" s="49" t="s">
        <v>1510</v>
      </c>
      <c r="D338" s="46" t="s">
        <v>200</v>
      </c>
      <c r="E338" s="47">
        <v>2</v>
      </c>
      <c r="F338" s="14">
        <v>501.61</v>
      </c>
      <c r="G338" s="48">
        <f t="shared" si="28"/>
        <v>1003.22</v>
      </c>
      <c r="H338" s="11"/>
      <c r="I338" s="48">
        <f t="shared" si="29"/>
        <v>0</v>
      </c>
    </row>
    <row r="339" spans="1:11" x14ac:dyDescent="0.25">
      <c r="A339" s="34"/>
      <c r="B339" s="45" t="s">
        <v>820</v>
      </c>
      <c r="C339" s="49" t="s">
        <v>1511</v>
      </c>
      <c r="D339" s="46" t="s">
        <v>200</v>
      </c>
      <c r="E339" s="47">
        <v>3</v>
      </c>
      <c r="F339" s="14">
        <v>30.04</v>
      </c>
      <c r="G339" s="48">
        <f t="shared" si="28"/>
        <v>90.12</v>
      </c>
      <c r="H339" s="11"/>
      <c r="I339" s="48">
        <f t="shared" si="29"/>
        <v>0</v>
      </c>
    </row>
    <row r="340" spans="1:11" x14ac:dyDescent="0.25">
      <c r="A340" s="34"/>
      <c r="B340" s="45" t="s">
        <v>821</v>
      </c>
      <c r="C340" s="49" t="s">
        <v>1512</v>
      </c>
      <c r="D340" s="46" t="s">
        <v>200</v>
      </c>
      <c r="E340" s="47">
        <v>3</v>
      </c>
      <c r="F340" s="14">
        <v>6.55</v>
      </c>
      <c r="G340" s="48">
        <f t="shared" si="28"/>
        <v>19.649999999999999</v>
      </c>
      <c r="H340" s="11"/>
      <c r="I340" s="48">
        <f t="shared" si="29"/>
        <v>0</v>
      </c>
    </row>
    <row r="341" spans="1:11" x14ac:dyDescent="0.25">
      <c r="A341" s="34"/>
      <c r="B341" s="45" t="s">
        <v>822</v>
      </c>
      <c r="C341" s="49" t="s">
        <v>1513</v>
      </c>
      <c r="D341" s="46" t="s">
        <v>200</v>
      </c>
      <c r="E341" s="47">
        <v>3</v>
      </c>
      <c r="F341" s="14">
        <v>6.55</v>
      </c>
      <c r="G341" s="48">
        <f t="shared" si="28"/>
        <v>19.649999999999999</v>
      </c>
      <c r="H341" s="11"/>
      <c r="I341" s="48">
        <f t="shared" si="29"/>
        <v>0</v>
      </c>
    </row>
    <row r="342" spans="1:11" x14ac:dyDescent="0.25">
      <c r="A342" s="34"/>
      <c r="B342" s="45" t="s">
        <v>823</v>
      </c>
      <c r="C342" s="49" t="s">
        <v>1514</v>
      </c>
      <c r="D342" s="46" t="s">
        <v>200</v>
      </c>
      <c r="E342" s="47">
        <v>3</v>
      </c>
      <c r="F342" s="14">
        <v>6.59</v>
      </c>
      <c r="G342" s="48">
        <f t="shared" si="28"/>
        <v>19.77</v>
      </c>
      <c r="H342" s="11"/>
      <c r="I342" s="48">
        <f t="shared" si="29"/>
        <v>0</v>
      </c>
    </row>
    <row r="343" spans="1:11" x14ac:dyDescent="0.25">
      <c r="A343" s="34"/>
      <c r="B343" s="45" t="s">
        <v>824</v>
      </c>
      <c r="C343" s="49" t="s">
        <v>1515</v>
      </c>
      <c r="D343" s="46" t="s">
        <v>200</v>
      </c>
      <c r="E343" s="47">
        <v>3</v>
      </c>
      <c r="F343" s="14">
        <v>6.59</v>
      </c>
      <c r="G343" s="48">
        <f t="shared" si="28"/>
        <v>19.77</v>
      </c>
      <c r="H343" s="11"/>
      <c r="I343" s="48">
        <f t="shared" si="29"/>
        <v>0</v>
      </c>
    </row>
    <row r="344" spans="1:11" x14ac:dyDescent="0.25">
      <c r="A344" s="34"/>
      <c r="B344" s="45" t="s">
        <v>825</v>
      </c>
      <c r="C344" s="49" t="s">
        <v>1516</v>
      </c>
      <c r="D344" s="46" t="s">
        <v>200</v>
      </c>
      <c r="E344" s="47">
        <v>3</v>
      </c>
      <c r="F344" s="14">
        <v>17.350000000000001</v>
      </c>
      <c r="G344" s="48">
        <f t="shared" si="28"/>
        <v>52.05</v>
      </c>
      <c r="H344" s="11"/>
      <c r="I344" s="48">
        <f t="shared" si="29"/>
        <v>0</v>
      </c>
    </row>
    <row r="345" spans="1:11" x14ac:dyDescent="0.25">
      <c r="A345" s="34"/>
      <c r="B345" s="45" t="s">
        <v>826</v>
      </c>
      <c r="C345" s="49" t="s">
        <v>1517</v>
      </c>
      <c r="D345" s="46" t="s">
        <v>200</v>
      </c>
      <c r="E345" s="47">
        <v>3</v>
      </c>
      <c r="F345" s="14">
        <v>24.65</v>
      </c>
      <c r="G345" s="48">
        <f t="shared" si="28"/>
        <v>73.95</v>
      </c>
      <c r="H345" s="11"/>
      <c r="I345" s="48">
        <f t="shared" si="29"/>
        <v>0</v>
      </c>
    </row>
    <row r="346" spans="1:11" x14ac:dyDescent="0.25">
      <c r="A346" s="34"/>
      <c r="B346" s="45" t="s">
        <v>827</v>
      </c>
      <c r="C346" s="49" t="s">
        <v>1518</v>
      </c>
      <c r="D346" s="46" t="s">
        <v>200</v>
      </c>
      <c r="E346" s="47">
        <v>3</v>
      </c>
      <c r="F346" s="14">
        <v>43.56</v>
      </c>
      <c r="G346" s="48">
        <f t="shared" si="28"/>
        <v>130.68</v>
      </c>
      <c r="H346" s="11"/>
      <c r="I346" s="48">
        <f t="shared" si="29"/>
        <v>0</v>
      </c>
    </row>
    <row r="347" spans="1:11" x14ac:dyDescent="0.25">
      <c r="A347" s="34"/>
      <c r="B347" s="45" t="s">
        <v>828</v>
      </c>
      <c r="C347" s="49" t="s">
        <v>1519</v>
      </c>
      <c r="D347" s="46" t="s">
        <v>200</v>
      </c>
      <c r="E347" s="47">
        <v>3</v>
      </c>
      <c r="F347" s="14">
        <v>67.14</v>
      </c>
      <c r="G347" s="48">
        <f t="shared" si="28"/>
        <v>201.42</v>
      </c>
      <c r="H347" s="11"/>
      <c r="I347" s="48">
        <f t="shared" si="29"/>
        <v>0</v>
      </c>
    </row>
    <row r="348" spans="1:11" x14ac:dyDescent="0.25">
      <c r="A348" s="34"/>
      <c r="B348" s="45" t="s">
        <v>829</v>
      </c>
      <c r="C348" s="49" t="s">
        <v>1520</v>
      </c>
      <c r="D348" s="46" t="s">
        <v>200</v>
      </c>
      <c r="E348" s="47">
        <v>3</v>
      </c>
      <c r="F348" s="14">
        <v>50.08</v>
      </c>
      <c r="G348" s="48">
        <f t="shared" si="28"/>
        <v>150.24</v>
      </c>
      <c r="H348" s="11"/>
      <c r="I348" s="48">
        <f t="shared" si="29"/>
        <v>0</v>
      </c>
    </row>
    <row r="349" spans="1:11" s="43" customFormat="1" x14ac:dyDescent="0.25">
      <c r="A349" s="42" t="s">
        <v>1047</v>
      </c>
      <c r="B349" s="42" t="s">
        <v>871</v>
      </c>
      <c r="C349" s="42" t="s">
        <v>869</v>
      </c>
      <c r="D349" s="39"/>
      <c r="E349" s="40"/>
      <c r="F349" s="40"/>
      <c r="G349" s="41"/>
      <c r="H349" s="40"/>
      <c r="I349" s="40"/>
    </row>
    <row r="350" spans="1:11" s="43" customFormat="1" x14ac:dyDescent="0.25">
      <c r="A350" s="43" t="s">
        <v>1048</v>
      </c>
      <c r="B350" s="43" t="s">
        <v>872</v>
      </c>
      <c r="C350" s="43" t="s">
        <v>870</v>
      </c>
      <c r="D350" s="44"/>
      <c r="E350" s="40"/>
      <c r="F350" s="40"/>
      <c r="G350" s="41"/>
      <c r="I350" s="40"/>
      <c r="K350"/>
    </row>
    <row r="351" spans="1:11" x14ac:dyDescent="0.25">
      <c r="A351" s="34"/>
      <c r="B351" s="45" t="s">
        <v>873</v>
      </c>
      <c r="C351" s="10" t="s">
        <v>1316</v>
      </c>
      <c r="D351" s="46" t="s">
        <v>200</v>
      </c>
      <c r="E351" s="47">
        <v>30</v>
      </c>
      <c r="F351" s="14">
        <v>1.8</v>
      </c>
      <c r="G351" s="48">
        <f t="shared" si="28"/>
        <v>54</v>
      </c>
      <c r="H351" s="11"/>
      <c r="I351" s="48">
        <f t="shared" si="29"/>
        <v>0</v>
      </c>
    </row>
    <row r="352" spans="1:11" x14ac:dyDescent="0.25">
      <c r="A352" s="34"/>
      <c r="B352" s="45" t="s">
        <v>874</v>
      </c>
      <c r="C352" s="10" t="s">
        <v>1317</v>
      </c>
      <c r="D352" s="46" t="s">
        <v>200</v>
      </c>
      <c r="E352" s="47">
        <v>30</v>
      </c>
      <c r="F352" s="14">
        <v>2.33</v>
      </c>
      <c r="G352" s="48">
        <f t="shared" si="28"/>
        <v>69.900000000000006</v>
      </c>
      <c r="H352" s="11"/>
      <c r="I352" s="48">
        <f t="shared" si="29"/>
        <v>0</v>
      </c>
    </row>
    <row r="353" spans="1:11" x14ac:dyDescent="0.25">
      <c r="A353" s="34"/>
      <c r="B353" s="45" t="s">
        <v>875</v>
      </c>
      <c r="C353" s="10" t="s">
        <v>1318</v>
      </c>
      <c r="D353" s="46" t="s">
        <v>200</v>
      </c>
      <c r="E353" s="47">
        <v>30</v>
      </c>
      <c r="F353" s="14">
        <v>3.6</v>
      </c>
      <c r="G353" s="48">
        <f t="shared" si="28"/>
        <v>108</v>
      </c>
      <c r="H353" s="11"/>
      <c r="I353" s="48">
        <f t="shared" si="29"/>
        <v>0</v>
      </c>
    </row>
    <row r="354" spans="1:11" x14ac:dyDescent="0.25">
      <c r="A354" s="34"/>
      <c r="B354" s="45" t="s">
        <v>876</v>
      </c>
      <c r="C354" s="10" t="s">
        <v>1319</v>
      </c>
      <c r="D354" s="46" t="s">
        <v>200</v>
      </c>
      <c r="E354" s="47">
        <v>30</v>
      </c>
      <c r="F354" s="14">
        <v>4.59</v>
      </c>
      <c r="G354" s="48">
        <f t="shared" si="28"/>
        <v>137.69999999999999</v>
      </c>
      <c r="H354" s="11"/>
      <c r="I354" s="48">
        <f t="shared" si="29"/>
        <v>0</v>
      </c>
    </row>
    <row r="355" spans="1:11" x14ac:dyDescent="0.25">
      <c r="A355" s="34"/>
      <c r="B355" s="45" t="s">
        <v>877</v>
      </c>
      <c r="C355" s="10" t="s">
        <v>1320</v>
      </c>
      <c r="D355" s="46" t="s">
        <v>200</v>
      </c>
      <c r="E355" s="47">
        <v>30</v>
      </c>
      <c r="F355" s="14">
        <v>5.76</v>
      </c>
      <c r="G355" s="48">
        <f t="shared" si="28"/>
        <v>172.8</v>
      </c>
      <c r="H355" s="11"/>
      <c r="I355" s="48">
        <f t="shared" si="29"/>
        <v>0</v>
      </c>
    </row>
    <row r="356" spans="1:11" x14ac:dyDescent="0.25">
      <c r="A356" s="34"/>
      <c r="B356" s="45" t="s">
        <v>878</v>
      </c>
      <c r="C356" s="10" t="s">
        <v>1321</v>
      </c>
      <c r="D356" s="46" t="s">
        <v>200</v>
      </c>
      <c r="E356" s="47">
        <v>30</v>
      </c>
      <c r="F356" s="14">
        <v>7.49</v>
      </c>
      <c r="G356" s="48">
        <f t="shared" si="28"/>
        <v>224.7</v>
      </c>
      <c r="H356" s="11"/>
      <c r="I356" s="48">
        <f t="shared" si="29"/>
        <v>0</v>
      </c>
    </row>
    <row r="357" spans="1:11" s="43" customFormat="1" x14ac:dyDescent="0.25">
      <c r="A357" s="43" t="s">
        <v>1049</v>
      </c>
      <c r="B357" s="43" t="s">
        <v>879</v>
      </c>
      <c r="C357" s="43" t="s">
        <v>880</v>
      </c>
      <c r="D357" s="44"/>
      <c r="E357" s="40"/>
      <c r="F357" s="40"/>
      <c r="G357" s="41"/>
      <c r="I357" s="40"/>
      <c r="K357"/>
    </row>
    <row r="358" spans="1:11" x14ac:dyDescent="0.25">
      <c r="A358" s="34"/>
      <c r="B358" s="45" t="s">
        <v>881</v>
      </c>
      <c r="C358" s="10" t="s">
        <v>1322</v>
      </c>
      <c r="D358" s="46" t="s">
        <v>200</v>
      </c>
      <c r="E358" s="47">
        <v>100</v>
      </c>
      <c r="F358" s="14">
        <v>1.33</v>
      </c>
      <c r="G358" s="48">
        <f t="shared" si="28"/>
        <v>133</v>
      </c>
      <c r="H358" s="11"/>
      <c r="I358" s="48">
        <f t="shared" si="29"/>
        <v>0</v>
      </c>
    </row>
    <row r="359" spans="1:11" x14ac:dyDescent="0.25">
      <c r="A359" s="34"/>
      <c r="B359" s="45" t="s">
        <v>882</v>
      </c>
      <c r="C359" s="10" t="s">
        <v>1323</v>
      </c>
      <c r="D359" s="46" t="s">
        <v>200</v>
      </c>
      <c r="E359" s="47">
        <v>100</v>
      </c>
      <c r="F359" s="14">
        <v>1.83</v>
      </c>
      <c r="G359" s="48">
        <f t="shared" si="28"/>
        <v>183</v>
      </c>
      <c r="H359" s="11"/>
      <c r="I359" s="48">
        <f t="shared" si="29"/>
        <v>0</v>
      </c>
    </row>
    <row r="360" spans="1:11" x14ac:dyDescent="0.25">
      <c r="A360" s="34"/>
      <c r="B360" s="45" t="s">
        <v>883</v>
      </c>
      <c r="C360" s="10" t="s">
        <v>1324</v>
      </c>
      <c r="D360" s="46" t="s">
        <v>200</v>
      </c>
      <c r="E360" s="47">
        <v>100</v>
      </c>
      <c r="F360" s="14">
        <v>2.69</v>
      </c>
      <c r="G360" s="48">
        <f t="shared" si="28"/>
        <v>269</v>
      </c>
      <c r="H360" s="11"/>
      <c r="I360" s="48">
        <f t="shared" si="29"/>
        <v>0</v>
      </c>
    </row>
    <row r="361" spans="1:11" x14ac:dyDescent="0.25">
      <c r="A361" s="34"/>
      <c r="B361" s="45" t="s">
        <v>884</v>
      </c>
      <c r="C361" s="10" t="s">
        <v>1325</v>
      </c>
      <c r="D361" s="46" t="s">
        <v>200</v>
      </c>
      <c r="E361" s="47">
        <v>100</v>
      </c>
      <c r="F361" s="14">
        <v>3.35</v>
      </c>
      <c r="G361" s="48">
        <f t="shared" si="28"/>
        <v>335</v>
      </c>
      <c r="H361" s="11"/>
      <c r="I361" s="48">
        <f t="shared" si="29"/>
        <v>0</v>
      </c>
    </row>
    <row r="362" spans="1:11" x14ac:dyDescent="0.25">
      <c r="A362" s="34"/>
      <c r="B362" s="45" t="s">
        <v>885</v>
      </c>
      <c r="C362" s="10" t="s">
        <v>1326</v>
      </c>
      <c r="D362" s="46" t="s">
        <v>200</v>
      </c>
      <c r="E362" s="47">
        <v>100</v>
      </c>
      <c r="F362" s="14">
        <v>5.34</v>
      </c>
      <c r="G362" s="48">
        <f t="shared" si="28"/>
        <v>534</v>
      </c>
      <c r="H362" s="11"/>
      <c r="I362" s="48">
        <f t="shared" si="29"/>
        <v>0</v>
      </c>
    </row>
    <row r="363" spans="1:11" x14ac:dyDescent="0.25">
      <c r="A363" s="34"/>
      <c r="B363" s="45" t="s">
        <v>886</v>
      </c>
      <c r="C363" s="10" t="s">
        <v>1327</v>
      </c>
      <c r="D363" s="46" t="s">
        <v>200</v>
      </c>
      <c r="E363" s="47">
        <v>100</v>
      </c>
      <c r="F363" s="14">
        <v>5.86</v>
      </c>
      <c r="G363" s="48">
        <f t="shared" si="28"/>
        <v>586</v>
      </c>
      <c r="H363" s="11"/>
      <c r="I363" s="48">
        <f t="shared" si="29"/>
        <v>0</v>
      </c>
    </row>
    <row r="364" spans="1:11" x14ac:dyDescent="0.25">
      <c r="A364" s="34"/>
      <c r="B364" s="45" t="s">
        <v>887</v>
      </c>
      <c r="C364" s="10" t="s">
        <v>1328</v>
      </c>
      <c r="D364" s="46" t="s">
        <v>200</v>
      </c>
      <c r="E364" s="47">
        <v>100</v>
      </c>
      <c r="F364" s="14">
        <v>6.85</v>
      </c>
      <c r="G364" s="48">
        <f t="shared" si="28"/>
        <v>685</v>
      </c>
      <c r="H364" s="11"/>
      <c r="I364" s="48">
        <f t="shared" si="29"/>
        <v>0</v>
      </c>
    </row>
    <row r="365" spans="1:11" x14ac:dyDescent="0.25">
      <c r="A365" s="34"/>
      <c r="B365" s="45" t="s">
        <v>888</v>
      </c>
      <c r="C365" s="10" t="s">
        <v>1329</v>
      </c>
      <c r="D365" s="46" t="s">
        <v>200</v>
      </c>
      <c r="E365" s="47">
        <v>100</v>
      </c>
      <c r="F365" s="14">
        <v>7.38</v>
      </c>
      <c r="G365" s="48">
        <f t="shared" si="28"/>
        <v>738</v>
      </c>
      <c r="H365" s="11"/>
      <c r="I365" s="48">
        <f t="shared" si="29"/>
        <v>0</v>
      </c>
    </row>
    <row r="366" spans="1:11" x14ac:dyDescent="0.25">
      <c r="A366" s="34"/>
      <c r="B366" s="45" t="s">
        <v>889</v>
      </c>
      <c r="C366" s="10" t="s">
        <v>1330</v>
      </c>
      <c r="D366" s="46" t="s">
        <v>200</v>
      </c>
      <c r="E366" s="47">
        <v>100</v>
      </c>
      <c r="F366" s="14">
        <v>8.44</v>
      </c>
      <c r="G366" s="48">
        <f t="shared" si="28"/>
        <v>844</v>
      </c>
      <c r="H366" s="11"/>
      <c r="I366" s="48">
        <f t="shared" si="29"/>
        <v>0</v>
      </c>
    </row>
    <row r="367" spans="1:11" x14ac:dyDescent="0.25">
      <c r="A367" s="34"/>
      <c r="B367" s="45" t="s">
        <v>890</v>
      </c>
      <c r="C367" s="10" t="s">
        <v>1331</v>
      </c>
      <c r="D367" s="46" t="s">
        <v>200</v>
      </c>
      <c r="E367" s="47">
        <v>100</v>
      </c>
      <c r="F367" s="14">
        <v>10.199999999999999</v>
      </c>
      <c r="G367" s="48">
        <f t="shared" si="28"/>
        <v>1020</v>
      </c>
      <c r="H367" s="11"/>
      <c r="I367" s="48">
        <f t="shared" si="29"/>
        <v>0</v>
      </c>
    </row>
    <row r="368" spans="1:11" x14ac:dyDescent="0.25">
      <c r="A368" s="34"/>
      <c r="B368" s="45" t="s">
        <v>891</v>
      </c>
      <c r="C368" s="10" t="s">
        <v>1332</v>
      </c>
      <c r="D368" s="46" t="s">
        <v>200</v>
      </c>
      <c r="E368" s="47">
        <v>100</v>
      </c>
      <c r="F368" s="14">
        <v>13.93</v>
      </c>
      <c r="G368" s="48">
        <f t="shared" si="28"/>
        <v>1393</v>
      </c>
      <c r="H368" s="11"/>
      <c r="I368" s="48">
        <f t="shared" si="29"/>
        <v>0</v>
      </c>
    </row>
    <row r="369" spans="1:11" x14ac:dyDescent="0.25">
      <c r="A369" s="34"/>
      <c r="B369" s="45" t="s">
        <v>892</v>
      </c>
      <c r="C369" s="10" t="s">
        <v>1333</v>
      </c>
      <c r="D369" s="46" t="s">
        <v>200</v>
      </c>
      <c r="E369" s="47">
        <v>100</v>
      </c>
      <c r="F369" s="14">
        <v>16.98</v>
      </c>
      <c r="G369" s="48">
        <f t="shared" si="28"/>
        <v>1698</v>
      </c>
      <c r="H369" s="11"/>
      <c r="I369" s="48">
        <f t="shared" si="29"/>
        <v>0</v>
      </c>
    </row>
    <row r="370" spans="1:11" x14ac:dyDescent="0.25">
      <c r="A370" s="34"/>
      <c r="B370" s="45" t="s">
        <v>893</v>
      </c>
      <c r="C370" s="10" t="s">
        <v>1334</v>
      </c>
      <c r="D370" s="46" t="s">
        <v>200</v>
      </c>
      <c r="E370" s="47">
        <v>100</v>
      </c>
      <c r="F370" s="14">
        <v>19.86</v>
      </c>
      <c r="G370" s="48">
        <f t="shared" si="28"/>
        <v>1986</v>
      </c>
      <c r="H370" s="11"/>
      <c r="I370" s="48">
        <f t="shared" si="29"/>
        <v>0</v>
      </c>
    </row>
    <row r="371" spans="1:11" x14ac:dyDescent="0.25">
      <c r="A371" s="34"/>
      <c r="B371" s="45" t="s">
        <v>894</v>
      </c>
      <c r="C371" s="10" t="s">
        <v>1335</v>
      </c>
      <c r="D371" s="46" t="s">
        <v>200</v>
      </c>
      <c r="E371" s="47">
        <v>100</v>
      </c>
      <c r="F371" s="14">
        <v>23.11</v>
      </c>
      <c r="G371" s="48">
        <f t="shared" si="28"/>
        <v>2311</v>
      </c>
      <c r="H371" s="11"/>
      <c r="I371" s="48">
        <f t="shared" si="29"/>
        <v>0</v>
      </c>
    </row>
    <row r="372" spans="1:11" x14ac:dyDescent="0.25">
      <c r="A372" s="34"/>
      <c r="B372" s="45" t="s">
        <v>895</v>
      </c>
      <c r="C372" s="10" t="s">
        <v>1336</v>
      </c>
      <c r="D372" s="46" t="s">
        <v>200</v>
      </c>
      <c r="E372" s="47">
        <v>100</v>
      </c>
      <c r="F372" s="14">
        <v>27.99</v>
      </c>
      <c r="G372" s="48">
        <f t="shared" ref="G372:G435" si="30">ROUND(E372*F372,2)</f>
        <v>2799</v>
      </c>
      <c r="H372" s="11"/>
      <c r="I372" s="48">
        <f t="shared" ref="I372:I435" si="31">ROUND(E372*H372,2)</f>
        <v>0</v>
      </c>
    </row>
    <row r="373" spans="1:11" x14ac:dyDescent="0.25">
      <c r="A373" s="34"/>
      <c r="B373" s="45" t="s">
        <v>896</v>
      </c>
      <c r="C373" s="10" t="s">
        <v>1337</v>
      </c>
      <c r="D373" s="46" t="s">
        <v>200</v>
      </c>
      <c r="E373" s="47">
        <v>100</v>
      </c>
      <c r="F373" s="14">
        <v>31.21</v>
      </c>
      <c r="G373" s="48">
        <f t="shared" si="30"/>
        <v>3121</v>
      </c>
      <c r="H373" s="11"/>
      <c r="I373" s="48">
        <f t="shared" si="31"/>
        <v>0</v>
      </c>
    </row>
    <row r="374" spans="1:11" s="43" customFormat="1" x14ac:dyDescent="0.25">
      <c r="A374" s="43" t="s">
        <v>1050</v>
      </c>
      <c r="B374" s="43" t="s">
        <v>897</v>
      </c>
      <c r="C374" s="43" t="s">
        <v>898</v>
      </c>
      <c r="D374" s="44"/>
      <c r="E374" s="40"/>
      <c r="F374" s="40"/>
      <c r="G374" s="41"/>
      <c r="I374" s="40"/>
      <c r="K374"/>
    </row>
    <row r="375" spans="1:11" x14ac:dyDescent="0.25">
      <c r="A375" s="34"/>
      <c r="B375" s="45" t="s">
        <v>899</v>
      </c>
      <c r="C375" s="10" t="s">
        <v>1338</v>
      </c>
      <c r="D375" s="46" t="s">
        <v>200</v>
      </c>
      <c r="E375" s="47">
        <v>10</v>
      </c>
      <c r="F375" s="14">
        <v>2.21</v>
      </c>
      <c r="G375" s="48">
        <f t="shared" si="30"/>
        <v>22.1</v>
      </c>
      <c r="H375" s="11"/>
      <c r="I375" s="48">
        <f t="shared" si="31"/>
        <v>0</v>
      </c>
    </row>
    <row r="376" spans="1:11" x14ac:dyDescent="0.25">
      <c r="A376" s="34"/>
      <c r="B376" s="45" t="s">
        <v>900</v>
      </c>
      <c r="C376" s="10" t="s">
        <v>1339</v>
      </c>
      <c r="D376" s="46" t="s">
        <v>200</v>
      </c>
      <c r="E376" s="47">
        <v>10</v>
      </c>
      <c r="F376" s="14">
        <v>2.63</v>
      </c>
      <c r="G376" s="48">
        <f t="shared" si="30"/>
        <v>26.3</v>
      </c>
      <c r="H376" s="11"/>
      <c r="I376" s="48">
        <f t="shared" si="31"/>
        <v>0</v>
      </c>
    </row>
    <row r="377" spans="1:11" x14ac:dyDescent="0.25">
      <c r="A377" s="34"/>
      <c r="B377" s="45" t="s">
        <v>901</v>
      </c>
      <c r="C377" s="10" t="s">
        <v>1340</v>
      </c>
      <c r="D377" s="46" t="s">
        <v>200</v>
      </c>
      <c r="E377" s="47">
        <v>10</v>
      </c>
      <c r="F377" s="14">
        <v>3.86</v>
      </c>
      <c r="G377" s="48">
        <f t="shared" si="30"/>
        <v>38.6</v>
      </c>
      <c r="H377" s="11"/>
      <c r="I377" s="48">
        <f t="shared" si="31"/>
        <v>0</v>
      </c>
    </row>
    <row r="378" spans="1:11" x14ac:dyDescent="0.25">
      <c r="A378" s="34"/>
      <c r="B378" s="45" t="s">
        <v>902</v>
      </c>
      <c r="C378" s="10" t="s">
        <v>1341</v>
      </c>
      <c r="D378" s="46" t="s">
        <v>200</v>
      </c>
      <c r="E378" s="47">
        <v>10</v>
      </c>
      <c r="F378" s="14">
        <v>5.0999999999999996</v>
      </c>
      <c r="G378" s="48">
        <f t="shared" si="30"/>
        <v>51</v>
      </c>
      <c r="H378" s="11"/>
      <c r="I378" s="48">
        <f t="shared" si="31"/>
        <v>0</v>
      </c>
    </row>
    <row r="379" spans="1:11" x14ac:dyDescent="0.25">
      <c r="A379" s="34"/>
      <c r="B379" s="45" t="s">
        <v>903</v>
      </c>
      <c r="C379" s="10" t="s">
        <v>1342</v>
      </c>
      <c r="D379" s="46" t="s">
        <v>200</v>
      </c>
      <c r="E379" s="47">
        <v>10</v>
      </c>
      <c r="F379" s="14">
        <v>7.21</v>
      </c>
      <c r="G379" s="48">
        <f t="shared" si="30"/>
        <v>72.099999999999994</v>
      </c>
      <c r="H379" s="11"/>
      <c r="I379" s="48">
        <f t="shared" si="31"/>
        <v>0</v>
      </c>
    </row>
    <row r="380" spans="1:11" x14ac:dyDescent="0.25">
      <c r="A380" s="34"/>
      <c r="B380" s="45" t="s">
        <v>904</v>
      </c>
      <c r="C380" s="10" t="s">
        <v>1343</v>
      </c>
      <c r="D380" s="46" t="s">
        <v>200</v>
      </c>
      <c r="E380" s="47">
        <v>10</v>
      </c>
      <c r="F380" s="14">
        <v>9.89</v>
      </c>
      <c r="G380" s="48">
        <f t="shared" si="30"/>
        <v>98.9</v>
      </c>
      <c r="H380" s="11"/>
      <c r="I380" s="48">
        <f t="shared" si="31"/>
        <v>0</v>
      </c>
    </row>
    <row r="381" spans="1:11" x14ac:dyDescent="0.25">
      <c r="A381" s="34"/>
      <c r="B381" s="45" t="s">
        <v>905</v>
      </c>
      <c r="C381" s="10" t="s">
        <v>1344</v>
      </c>
      <c r="D381" s="46" t="s">
        <v>200</v>
      </c>
      <c r="E381" s="47">
        <v>10</v>
      </c>
      <c r="F381" s="14">
        <v>13.89</v>
      </c>
      <c r="G381" s="48">
        <f t="shared" si="30"/>
        <v>138.9</v>
      </c>
      <c r="H381" s="11"/>
      <c r="I381" s="48">
        <f t="shared" si="31"/>
        <v>0</v>
      </c>
    </row>
    <row r="382" spans="1:11" x14ac:dyDescent="0.25">
      <c r="A382" s="34"/>
      <c r="B382" s="45" t="s">
        <v>906</v>
      </c>
      <c r="C382" s="10" t="s">
        <v>1345</v>
      </c>
      <c r="D382" s="46" t="s">
        <v>200</v>
      </c>
      <c r="E382" s="47">
        <v>10</v>
      </c>
      <c r="F382" s="14">
        <v>16.809999999999999</v>
      </c>
      <c r="G382" s="48">
        <f t="shared" si="30"/>
        <v>168.1</v>
      </c>
      <c r="H382" s="11"/>
      <c r="I382" s="48">
        <f t="shared" si="31"/>
        <v>0</v>
      </c>
    </row>
    <row r="383" spans="1:11" x14ac:dyDescent="0.25">
      <c r="A383" s="34"/>
      <c r="B383" s="45" t="s">
        <v>907</v>
      </c>
      <c r="C383" s="10" t="s">
        <v>1346</v>
      </c>
      <c r="D383" s="46" t="s">
        <v>200</v>
      </c>
      <c r="E383" s="47">
        <v>10</v>
      </c>
      <c r="F383" s="14">
        <v>18.2</v>
      </c>
      <c r="G383" s="48">
        <f t="shared" si="30"/>
        <v>182</v>
      </c>
      <c r="H383" s="11"/>
      <c r="I383" s="48">
        <f t="shared" si="31"/>
        <v>0</v>
      </c>
    </row>
    <row r="384" spans="1:11" x14ac:dyDescent="0.25">
      <c r="A384" s="34"/>
      <c r="B384" s="45" t="s">
        <v>908</v>
      </c>
      <c r="C384" s="10" t="s">
        <v>1347</v>
      </c>
      <c r="D384" s="46" t="s">
        <v>200</v>
      </c>
      <c r="E384" s="47">
        <v>70</v>
      </c>
      <c r="F384" s="14">
        <v>2.5299999999999998</v>
      </c>
      <c r="G384" s="48">
        <f t="shared" si="30"/>
        <v>177.1</v>
      </c>
      <c r="H384" s="11"/>
      <c r="I384" s="48">
        <f t="shared" si="31"/>
        <v>0</v>
      </c>
    </row>
    <row r="385" spans="1:9" x14ac:dyDescent="0.25">
      <c r="A385" s="34"/>
      <c r="B385" s="45" t="s">
        <v>909</v>
      </c>
      <c r="C385" s="10" t="s">
        <v>1348</v>
      </c>
      <c r="D385" s="46" t="s">
        <v>200</v>
      </c>
      <c r="E385" s="47">
        <v>70</v>
      </c>
      <c r="F385" s="14">
        <v>3.15</v>
      </c>
      <c r="G385" s="48">
        <f t="shared" si="30"/>
        <v>220.5</v>
      </c>
      <c r="H385" s="11"/>
      <c r="I385" s="48">
        <f t="shared" si="31"/>
        <v>0</v>
      </c>
    </row>
    <row r="386" spans="1:9" x14ac:dyDescent="0.25">
      <c r="A386" s="34"/>
      <c r="B386" s="45" t="s">
        <v>910</v>
      </c>
      <c r="C386" s="10" t="s">
        <v>1349</v>
      </c>
      <c r="D386" s="46" t="s">
        <v>200</v>
      </c>
      <c r="E386" s="47">
        <v>70</v>
      </c>
      <c r="F386" s="14">
        <v>4.34</v>
      </c>
      <c r="G386" s="48">
        <f t="shared" si="30"/>
        <v>303.8</v>
      </c>
      <c r="H386" s="11"/>
      <c r="I386" s="48">
        <f t="shared" si="31"/>
        <v>0</v>
      </c>
    </row>
    <row r="387" spans="1:9" x14ac:dyDescent="0.25">
      <c r="A387" s="34"/>
      <c r="B387" s="45" t="s">
        <v>911</v>
      </c>
      <c r="C387" s="10" t="s">
        <v>1350</v>
      </c>
      <c r="D387" s="46" t="s">
        <v>200</v>
      </c>
      <c r="E387" s="47">
        <v>70</v>
      </c>
      <c r="F387" s="14">
        <v>5.96</v>
      </c>
      <c r="G387" s="48">
        <f t="shared" si="30"/>
        <v>417.2</v>
      </c>
      <c r="H387" s="11"/>
      <c r="I387" s="48">
        <f t="shared" si="31"/>
        <v>0</v>
      </c>
    </row>
    <row r="388" spans="1:9" x14ac:dyDescent="0.25">
      <c r="A388" s="34"/>
      <c r="B388" s="45" t="s">
        <v>912</v>
      </c>
      <c r="C388" s="10" t="s">
        <v>1351</v>
      </c>
      <c r="D388" s="46" t="s">
        <v>200</v>
      </c>
      <c r="E388" s="47">
        <v>70</v>
      </c>
      <c r="F388" s="14">
        <v>8.08</v>
      </c>
      <c r="G388" s="48">
        <f t="shared" si="30"/>
        <v>565.6</v>
      </c>
      <c r="H388" s="11"/>
      <c r="I388" s="48">
        <f t="shared" si="31"/>
        <v>0</v>
      </c>
    </row>
    <row r="389" spans="1:9" x14ac:dyDescent="0.25">
      <c r="A389" s="34"/>
      <c r="B389" s="45" t="s">
        <v>913</v>
      </c>
      <c r="C389" s="10" t="s">
        <v>1352</v>
      </c>
      <c r="D389" s="46" t="s">
        <v>200</v>
      </c>
      <c r="E389" s="47">
        <v>70</v>
      </c>
      <c r="F389" s="14">
        <v>11.95</v>
      </c>
      <c r="G389" s="48">
        <f t="shared" si="30"/>
        <v>836.5</v>
      </c>
      <c r="H389" s="11"/>
      <c r="I389" s="48">
        <f t="shared" si="31"/>
        <v>0</v>
      </c>
    </row>
    <row r="390" spans="1:9" x14ac:dyDescent="0.25">
      <c r="A390" s="34"/>
      <c r="B390" s="45" t="s">
        <v>914</v>
      </c>
      <c r="C390" s="10" t="s">
        <v>1353</v>
      </c>
      <c r="D390" s="46" t="s">
        <v>200</v>
      </c>
      <c r="E390" s="47">
        <v>20</v>
      </c>
      <c r="F390" s="14">
        <v>17.260000000000002</v>
      </c>
      <c r="G390" s="48">
        <f t="shared" si="30"/>
        <v>345.2</v>
      </c>
      <c r="H390" s="11"/>
      <c r="I390" s="48">
        <f t="shared" si="31"/>
        <v>0</v>
      </c>
    </row>
    <row r="391" spans="1:9" x14ac:dyDescent="0.25">
      <c r="A391" s="34"/>
      <c r="B391" s="45" t="s">
        <v>915</v>
      </c>
      <c r="C391" s="10" t="s">
        <v>1354</v>
      </c>
      <c r="D391" s="46" t="s">
        <v>200</v>
      </c>
      <c r="E391" s="47">
        <v>20</v>
      </c>
      <c r="F391" s="14">
        <v>19.59</v>
      </c>
      <c r="G391" s="48">
        <f t="shared" si="30"/>
        <v>391.8</v>
      </c>
      <c r="H391" s="11"/>
      <c r="I391" s="48">
        <f t="shared" si="31"/>
        <v>0</v>
      </c>
    </row>
    <row r="392" spans="1:9" x14ac:dyDescent="0.25">
      <c r="A392" s="34"/>
      <c r="B392" s="45" t="s">
        <v>916</v>
      </c>
      <c r="C392" s="10" t="s">
        <v>1355</v>
      </c>
      <c r="D392" s="46" t="s">
        <v>200</v>
      </c>
      <c r="E392" s="47">
        <v>20</v>
      </c>
      <c r="F392" s="14">
        <v>21.73</v>
      </c>
      <c r="G392" s="48">
        <f t="shared" si="30"/>
        <v>434.6</v>
      </c>
      <c r="H392" s="11"/>
      <c r="I392" s="48">
        <f t="shared" si="31"/>
        <v>0</v>
      </c>
    </row>
    <row r="393" spans="1:9" x14ac:dyDescent="0.25">
      <c r="A393" s="34"/>
      <c r="B393" s="45" t="s">
        <v>917</v>
      </c>
      <c r="C393" s="10" t="s">
        <v>1356</v>
      </c>
      <c r="D393" s="46" t="s">
        <v>200</v>
      </c>
      <c r="E393" s="47">
        <v>20</v>
      </c>
      <c r="F393" s="14">
        <v>22.79</v>
      </c>
      <c r="G393" s="48">
        <f t="shared" si="30"/>
        <v>455.8</v>
      </c>
      <c r="H393" s="11"/>
      <c r="I393" s="48">
        <f t="shared" si="31"/>
        <v>0</v>
      </c>
    </row>
    <row r="394" spans="1:9" x14ac:dyDescent="0.25">
      <c r="A394" s="34"/>
      <c r="B394" s="45" t="s">
        <v>918</v>
      </c>
      <c r="C394" s="10" t="s">
        <v>1357</v>
      </c>
      <c r="D394" s="46" t="s">
        <v>200</v>
      </c>
      <c r="E394" s="47">
        <v>20</v>
      </c>
      <c r="F394" s="14">
        <v>27.26</v>
      </c>
      <c r="G394" s="48">
        <f t="shared" si="30"/>
        <v>545.20000000000005</v>
      </c>
      <c r="H394" s="11"/>
      <c r="I394" s="48">
        <f t="shared" si="31"/>
        <v>0</v>
      </c>
    </row>
    <row r="395" spans="1:9" x14ac:dyDescent="0.25">
      <c r="A395" s="34"/>
      <c r="B395" s="45" t="s">
        <v>919</v>
      </c>
      <c r="C395" s="10" t="s">
        <v>1358</v>
      </c>
      <c r="D395" s="46" t="s">
        <v>200</v>
      </c>
      <c r="E395" s="47">
        <v>20</v>
      </c>
      <c r="F395" s="14">
        <v>29.24</v>
      </c>
      <c r="G395" s="48">
        <f t="shared" si="30"/>
        <v>584.79999999999995</v>
      </c>
      <c r="H395" s="11"/>
      <c r="I395" s="48">
        <f t="shared" si="31"/>
        <v>0</v>
      </c>
    </row>
    <row r="396" spans="1:9" x14ac:dyDescent="0.25">
      <c r="A396" s="34"/>
      <c r="B396" s="45" t="s">
        <v>920</v>
      </c>
      <c r="C396" s="10" t="s">
        <v>1359</v>
      </c>
      <c r="D396" s="46" t="s">
        <v>200</v>
      </c>
      <c r="E396" s="47">
        <v>20</v>
      </c>
      <c r="F396" s="14">
        <v>34.299999999999997</v>
      </c>
      <c r="G396" s="48">
        <f t="shared" si="30"/>
        <v>686</v>
      </c>
      <c r="H396" s="11"/>
      <c r="I396" s="48">
        <f t="shared" si="31"/>
        <v>0</v>
      </c>
    </row>
    <row r="397" spans="1:9" x14ac:dyDescent="0.25">
      <c r="A397" s="34"/>
      <c r="B397" s="45" t="s">
        <v>921</v>
      </c>
      <c r="C397" s="10" t="s">
        <v>1360</v>
      </c>
      <c r="D397" s="46" t="s">
        <v>200</v>
      </c>
      <c r="E397" s="47">
        <v>20</v>
      </c>
      <c r="F397" s="14">
        <v>37</v>
      </c>
      <c r="G397" s="48">
        <f t="shared" si="30"/>
        <v>740</v>
      </c>
      <c r="H397" s="11"/>
      <c r="I397" s="48">
        <f t="shared" si="31"/>
        <v>0</v>
      </c>
    </row>
    <row r="398" spans="1:9" x14ac:dyDescent="0.25">
      <c r="A398" s="34"/>
      <c r="B398" s="45" t="s">
        <v>922</v>
      </c>
      <c r="C398" s="10" t="s">
        <v>1361</v>
      </c>
      <c r="D398" s="46" t="s">
        <v>200</v>
      </c>
      <c r="E398" s="47">
        <v>20</v>
      </c>
      <c r="F398" s="14">
        <v>41.78</v>
      </c>
      <c r="G398" s="48">
        <f t="shared" si="30"/>
        <v>835.6</v>
      </c>
      <c r="H398" s="11"/>
      <c r="I398" s="48">
        <f t="shared" si="31"/>
        <v>0</v>
      </c>
    </row>
    <row r="399" spans="1:9" x14ac:dyDescent="0.25">
      <c r="A399" s="34"/>
      <c r="B399" s="45" t="s">
        <v>923</v>
      </c>
      <c r="C399" s="10" t="s">
        <v>1362</v>
      </c>
      <c r="D399" s="46" t="s">
        <v>200</v>
      </c>
      <c r="E399" s="47">
        <v>20</v>
      </c>
      <c r="F399" s="14">
        <v>54.43</v>
      </c>
      <c r="G399" s="48">
        <f t="shared" si="30"/>
        <v>1088.5999999999999</v>
      </c>
      <c r="H399" s="11"/>
      <c r="I399" s="48">
        <f t="shared" si="31"/>
        <v>0</v>
      </c>
    </row>
    <row r="400" spans="1:9" x14ac:dyDescent="0.25">
      <c r="A400" s="34"/>
      <c r="B400" s="45" t="s">
        <v>924</v>
      </c>
      <c r="C400" s="10" t="s">
        <v>1363</v>
      </c>
      <c r="D400" s="46" t="s">
        <v>200</v>
      </c>
      <c r="E400" s="47">
        <v>20</v>
      </c>
      <c r="F400" s="14">
        <v>17.5</v>
      </c>
      <c r="G400" s="48">
        <f t="shared" si="30"/>
        <v>350</v>
      </c>
      <c r="H400" s="11"/>
      <c r="I400" s="48">
        <f t="shared" si="31"/>
        <v>0</v>
      </c>
    </row>
    <row r="401" spans="1:9" x14ac:dyDescent="0.25">
      <c r="A401" s="34"/>
      <c r="B401" s="45" t="s">
        <v>925</v>
      </c>
      <c r="C401" s="10" t="s">
        <v>1364</v>
      </c>
      <c r="D401" s="46" t="s">
        <v>200</v>
      </c>
      <c r="E401" s="47">
        <v>20</v>
      </c>
      <c r="F401" s="14">
        <v>19.8</v>
      </c>
      <c r="G401" s="48">
        <f t="shared" si="30"/>
        <v>396</v>
      </c>
      <c r="H401" s="11"/>
      <c r="I401" s="48">
        <f t="shared" si="31"/>
        <v>0</v>
      </c>
    </row>
    <row r="402" spans="1:9" x14ac:dyDescent="0.25">
      <c r="A402" s="34"/>
      <c r="B402" s="45" t="s">
        <v>926</v>
      </c>
      <c r="C402" s="10" t="s">
        <v>1365</v>
      </c>
      <c r="D402" s="46" t="s">
        <v>200</v>
      </c>
      <c r="E402" s="47">
        <v>20</v>
      </c>
      <c r="F402" s="14">
        <v>21.85</v>
      </c>
      <c r="G402" s="48">
        <f t="shared" si="30"/>
        <v>437</v>
      </c>
      <c r="H402" s="11"/>
      <c r="I402" s="48">
        <f t="shared" si="31"/>
        <v>0</v>
      </c>
    </row>
    <row r="403" spans="1:9" x14ac:dyDescent="0.25">
      <c r="A403" s="34"/>
      <c r="B403" s="45" t="s">
        <v>927</v>
      </c>
      <c r="C403" s="10" t="s">
        <v>1366</v>
      </c>
      <c r="D403" s="46" t="s">
        <v>200</v>
      </c>
      <c r="E403" s="47">
        <v>20</v>
      </c>
      <c r="F403" s="14">
        <v>23.51</v>
      </c>
      <c r="G403" s="48">
        <f t="shared" si="30"/>
        <v>470.2</v>
      </c>
      <c r="H403" s="11"/>
      <c r="I403" s="48">
        <f t="shared" si="31"/>
        <v>0</v>
      </c>
    </row>
    <row r="404" spans="1:9" x14ac:dyDescent="0.25">
      <c r="A404" s="34"/>
      <c r="B404" s="45" t="s">
        <v>928</v>
      </c>
      <c r="C404" s="10" t="s">
        <v>1367</v>
      </c>
      <c r="D404" s="46" t="s">
        <v>200</v>
      </c>
      <c r="E404" s="47">
        <v>20</v>
      </c>
      <c r="F404" s="14">
        <v>28.31</v>
      </c>
      <c r="G404" s="48">
        <f t="shared" si="30"/>
        <v>566.20000000000005</v>
      </c>
      <c r="H404" s="11"/>
      <c r="I404" s="48">
        <f t="shared" si="31"/>
        <v>0</v>
      </c>
    </row>
    <row r="405" spans="1:9" x14ac:dyDescent="0.25">
      <c r="A405" s="34"/>
      <c r="B405" s="45" t="s">
        <v>929</v>
      </c>
      <c r="C405" s="10" t="s">
        <v>1368</v>
      </c>
      <c r="D405" s="46" t="s">
        <v>200</v>
      </c>
      <c r="E405" s="47">
        <v>20</v>
      </c>
      <c r="F405" s="14">
        <v>30.3</v>
      </c>
      <c r="G405" s="48">
        <f t="shared" si="30"/>
        <v>606</v>
      </c>
      <c r="H405" s="11"/>
      <c r="I405" s="48">
        <f t="shared" si="31"/>
        <v>0</v>
      </c>
    </row>
    <row r="406" spans="1:9" x14ac:dyDescent="0.25">
      <c r="A406" s="34"/>
      <c r="B406" s="45" t="s">
        <v>930</v>
      </c>
      <c r="C406" s="10" t="s">
        <v>1369</v>
      </c>
      <c r="D406" s="46" t="s">
        <v>200</v>
      </c>
      <c r="E406" s="47">
        <v>20</v>
      </c>
      <c r="F406" s="14">
        <v>34.64</v>
      </c>
      <c r="G406" s="48">
        <f t="shared" si="30"/>
        <v>692.8</v>
      </c>
      <c r="H406" s="11"/>
      <c r="I406" s="48">
        <f t="shared" si="31"/>
        <v>0</v>
      </c>
    </row>
    <row r="407" spans="1:9" x14ac:dyDescent="0.25">
      <c r="A407" s="34"/>
      <c r="B407" s="45" t="s">
        <v>931</v>
      </c>
      <c r="C407" s="10" t="s">
        <v>1370</v>
      </c>
      <c r="D407" s="46" t="s">
        <v>200</v>
      </c>
      <c r="E407" s="47">
        <v>20</v>
      </c>
      <c r="F407" s="14">
        <v>37.58</v>
      </c>
      <c r="G407" s="48">
        <f t="shared" si="30"/>
        <v>751.6</v>
      </c>
      <c r="H407" s="11"/>
      <c r="I407" s="48">
        <f t="shared" si="31"/>
        <v>0</v>
      </c>
    </row>
    <row r="408" spans="1:9" x14ac:dyDescent="0.25">
      <c r="A408" s="34"/>
      <c r="B408" s="45" t="s">
        <v>932</v>
      </c>
      <c r="C408" s="10" t="s">
        <v>1371</v>
      </c>
      <c r="D408" s="46" t="s">
        <v>200</v>
      </c>
      <c r="E408" s="47">
        <v>20</v>
      </c>
      <c r="F408" s="14">
        <v>42.15</v>
      </c>
      <c r="G408" s="48">
        <f t="shared" si="30"/>
        <v>843</v>
      </c>
      <c r="H408" s="11"/>
      <c r="I408" s="48">
        <f t="shared" si="31"/>
        <v>0</v>
      </c>
    </row>
    <row r="409" spans="1:9" x14ac:dyDescent="0.25">
      <c r="A409" s="34"/>
      <c r="B409" s="45" t="s">
        <v>933</v>
      </c>
      <c r="C409" s="10" t="s">
        <v>1372</v>
      </c>
      <c r="D409" s="46" t="s">
        <v>200</v>
      </c>
      <c r="E409" s="47">
        <v>20</v>
      </c>
      <c r="F409" s="14">
        <v>54.78</v>
      </c>
      <c r="G409" s="48">
        <f t="shared" si="30"/>
        <v>1095.5999999999999</v>
      </c>
      <c r="H409" s="11"/>
      <c r="I409" s="48">
        <f t="shared" si="31"/>
        <v>0</v>
      </c>
    </row>
    <row r="410" spans="1:9" x14ac:dyDescent="0.25">
      <c r="A410" s="34"/>
      <c r="B410" s="45" t="s">
        <v>934</v>
      </c>
      <c r="C410" s="10" t="s">
        <v>1373</v>
      </c>
      <c r="D410" s="46" t="s">
        <v>200</v>
      </c>
      <c r="E410" s="47">
        <v>20</v>
      </c>
      <c r="F410" s="14">
        <v>2.9</v>
      </c>
      <c r="G410" s="48">
        <f t="shared" si="30"/>
        <v>58</v>
      </c>
      <c r="H410" s="11"/>
      <c r="I410" s="48">
        <f t="shared" si="31"/>
        <v>0</v>
      </c>
    </row>
    <row r="411" spans="1:9" x14ac:dyDescent="0.25">
      <c r="A411" s="34"/>
      <c r="B411" s="45" t="s">
        <v>935</v>
      </c>
      <c r="C411" s="10" t="s">
        <v>1374</v>
      </c>
      <c r="D411" s="46" t="s">
        <v>200</v>
      </c>
      <c r="E411" s="47">
        <v>20</v>
      </c>
      <c r="F411" s="14">
        <v>3.59</v>
      </c>
      <c r="G411" s="48">
        <f t="shared" si="30"/>
        <v>71.8</v>
      </c>
      <c r="H411" s="11"/>
      <c r="I411" s="48">
        <f t="shared" si="31"/>
        <v>0</v>
      </c>
    </row>
    <row r="412" spans="1:9" x14ac:dyDescent="0.25">
      <c r="A412" s="34"/>
      <c r="B412" s="45" t="s">
        <v>936</v>
      </c>
      <c r="C412" s="10" t="s">
        <v>1375</v>
      </c>
      <c r="D412" s="46" t="s">
        <v>200</v>
      </c>
      <c r="E412" s="47">
        <v>20</v>
      </c>
      <c r="F412" s="14">
        <v>4.71</v>
      </c>
      <c r="G412" s="48">
        <f t="shared" si="30"/>
        <v>94.2</v>
      </c>
      <c r="H412" s="11"/>
      <c r="I412" s="48">
        <f t="shared" si="31"/>
        <v>0</v>
      </c>
    </row>
    <row r="413" spans="1:9" x14ac:dyDescent="0.25">
      <c r="A413" s="34"/>
      <c r="B413" s="45" t="s">
        <v>937</v>
      </c>
      <c r="C413" s="10" t="s">
        <v>1376</v>
      </c>
      <c r="D413" s="46" t="s">
        <v>200</v>
      </c>
      <c r="E413" s="47">
        <v>20</v>
      </c>
      <c r="F413" s="14">
        <v>7.11</v>
      </c>
      <c r="G413" s="48">
        <f t="shared" si="30"/>
        <v>142.19999999999999</v>
      </c>
      <c r="H413" s="11"/>
      <c r="I413" s="48">
        <f t="shared" si="31"/>
        <v>0</v>
      </c>
    </row>
    <row r="414" spans="1:9" x14ac:dyDescent="0.25">
      <c r="A414" s="34"/>
      <c r="B414" s="45" t="s">
        <v>938</v>
      </c>
      <c r="C414" s="10" t="s">
        <v>1377</v>
      </c>
      <c r="D414" s="46" t="s">
        <v>200</v>
      </c>
      <c r="E414" s="47">
        <v>20</v>
      </c>
      <c r="F414" s="14">
        <v>9.09</v>
      </c>
      <c r="G414" s="48">
        <f t="shared" si="30"/>
        <v>181.8</v>
      </c>
      <c r="H414" s="11"/>
      <c r="I414" s="48">
        <f t="shared" si="31"/>
        <v>0</v>
      </c>
    </row>
    <row r="415" spans="1:9" x14ac:dyDescent="0.25">
      <c r="A415" s="34"/>
      <c r="B415" s="45" t="s">
        <v>939</v>
      </c>
      <c r="C415" s="10" t="s">
        <v>1378</v>
      </c>
      <c r="D415" s="46" t="s">
        <v>200</v>
      </c>
      <c r="E415" s="47">
        <v>20</v>
      </c>
      <c r="F415" s="14">
        <v>12.44</v>
      </c>
      <c r="G415" s="48">
        <f t="shared" si="30"/>
        <v>248.8</v>
      </c>
      <c r="H415" s="11"/>
      <c r="I415" s="48">
        <f t="shared" si="31"/>
        <v>0</v>
      </c>
    </row>
    <row r="416" spans="1:9" x14ac:dyDescent="0.25">
      <c r="A416" s="34"/>
      <c r="B416" s="45" t="s">
        <v>940</v>
      </c>
      <c r="C416" s="10" t="s">
        <v>1379</v>
      </c>
      <c r="D416" s="46" t="s">
        <v>200</v>
      </c>
      <c r="E416" s="47">
        <v>20</v>
      </c>
      <c r="F416" s="14">
        <v>17.71</v>
      </c>
      <c r="G416" s="48">
        <f t="shared" si="30"/>
        <v>354.2</v>
      </c>
      <c r="H416" s="11"/>
      <c r="I416" s="48">
        <f t="shared" si="31"/>
        <v>0</v>
      </c>
    </row>
    <row r="417" spans="1:9" x14ac:dyDescent="0.25">
      <c r="A417" s="34"/>
      <c r="B417" s="45" t="s">
        <v>941</v>
      </c>
      <c r="C417" s="10" t="s">
        <v>1380</v>
      </c>
      <c r="D417" s="46" t="s">
        <v>200</v>
      </c>
      <c r="E417" s="47">
        <v>20</v>
      </c>
      <c r="F417" s="14">
        <v>21.61</v>
      </c>
      <c r="G417" s="48">
        <f t="shared" si="30"/>
        <v>432.2</v>
      </c>
      <c r="H417" s="11"/>
      <c r="I417" s="48">
        <f t="shared" si="31"/>
        <v>0</v>
      </c>
    </row>
    <row r="418" spans="1:9" x14ac:dyDescent="0.25">
      <c r="A418" s="34"/>
      <c r="B418" s="45" t="s">
        <v>942</v>
      </c>
      <c r="C418" s="10" t="s">
        <v>1381</v>
      </c>
      <c r="D418" s="46" t="s">
        <v>200</v>
      </c>
      <c r="E418" s="47">
        <v>20</v>
      </c>
      <c r="F418" s="14">
        <v>24.48</v>
      </c>
      <c r="G418" s="48">
        <f t="shared" si="30"/>
        <v>489.6</v>
      </c>
      <c r="H418" s="11"/>
      <c r="I418" s="48">
        <f t="shared" si="31"/>
        <v>0</v>
      </c>
    </row>
    <row r="419" spans="1:9" x14ac:dyDescent="0.25">
      <c r="A419" s="34"/>
      <c r="B419" s="45" t="s">
        <v>943</v>
      </c>
      <c r="C419" s="10" t="s">
        <v>1382</v>
      </c>
      <c r="D419" s="46" t="s">
        <v>200</v>
      </c>
      <c r="E419" s="47">
        <v>20</v>
      </c>
      <c r="F419" s="14">
        <v>27.5</v>
      </c>
      <c r="G419" s="48">
        <f t="shared" si="30"/>
        <v>550</v>
      </c>
      <c r="H419" s="11"/>
      <c r="I419" s="48">
        <f t="shared" si="31"/>
        <v>0</v>
      </c>
    </row>
    <row r="420" spans="1:9" x14ac:dyDescent="0.25">
      <c r="A420" s="34"/>
      <c r="B420" s="45" t="s">
        <v>944</v>
      </c>
      <c r="C420" s="10" t="s">
        <v>1383</v>
      </c>
      <c r="D420" s="46" t="s">
        <v>200</v>
      </c>
      <c r="E420" s="47">
        <v>20</v>
      </c>
      <c r="F420" s="14">
        <v>30.85</v>
      </c>
      <c r="G420" s="48">
        <f t="shared" si="30"/>
        <v>617</v>
      </c>
      <c r="H420" s="11"/>
      <c r="I420" s="48">
        <f t="shared" si="31"/>
        <v>0</v>
      </c>
    </row>
    <row r="421" spans="1:9" x14ac:dyDescent="0.25">
      <c r="A421" s="34"/>
      <c r="B421" s="45" t="s">
        <v>945</v>
      </c>
      <c r="C421" s="10" t="s">
        <v>1384</v>
      </c>
      <c r="D421" s="46" t="s">
        <v>200</v>
      </c>
      <c r="E421" s="47">
        <v>20</v>
      </c>
      <c r="F421" s="14">
        <v>33.340000000000003</v>
      </c>
      <c r="G421" s="48">
        <f t="shared" si="30"/>
        <v>666.8</v>
      </c>
      <c r="H421" s="11"/>
      <c r="I421" s="48">
        <f t="shared" si="31"/>
        <v>0</v>
      </c>
    </row>
    <row r="422" spans="1:9" x14ac:dyDescent="0.25">
      <c r="A422" s="34"/>
      <c r="B422" s="45" t="s">
        <v>946</v>
      </c>
      <c r="C422" s="10" t="s">
        <v>1385</v>
      </c>
      <c r="D422" s="46" t="s">
        <v>200</v>
      </c>
      <c r="E422" s="47">
        <v>20</v>
      </c>
      <c r="F422" s="14">
        <v>36.74</v>
      </c>
      <c r="G422" s="48">
        <f t="shared" si="30"/>
        <v>734.8</v>
      </c>
      <c r="H422" s="11"/>
      <c r="I422" s="48">
        <f t="shared" si="31"/>
        <v>0</v>
      </c>
    </row>
    <row r="423" spans="1:9" x14ac:dyDescent="0.25">
      <c r="A423" s="34"/>
      <c r="B423" s="45" t="s">
        <v>947</v>
      </c>
      <c r="C423" s="10" t="s">
        <v>1386</v>
      </c>
      <c r="D423" s="46" t="s">
        <v>200</v>
      </c>
      <c r="E423" s="47">
        <v>20</v>
      </c>
      <c r="F423" s="14">
        <v>41.06</v>
      </c>
      <c r="G423" s="48">
        <f t="shared" si="30"/>
        <v>821.2</v>
      </c>
      <c r="H423" s="11"/>
      <c r="I423" s="48">
        <f t="shared" si="31"/>
        <v>0</v>
      </c>
    </row>
    <row r="424" spans="1:9" x14ac:dyDescent="0.25">
      <c r="A424" s="34"/>
      <c r="B424" s="45" t="s">
        <v>948</v>
      </c>
      <c r="C424" s="10" t="s">
        <v>1387</v>
      </c>
      <c r="D424" s="46" t="s">
        <v>200</v>
      </c>
      <c r="E424" s="47">
        <v>20</v>
      </c>
      <c r="F424" s="14">
        <v>51.88</v>
      </c>
      <c r="G424" s="48">
        <f t="shared" si="30"/>
        <v>1037.5999999999999</v>
      </c>
      <c r="H424" s="11"/>
      <c r="I424" s="48">
        <f t="shared" si="31"/>
        <v>0</v>
      </c>
    </row>
    <row r="425" spans="1:9" x14ac:dyDescent="0.25">
      <c r="A425" s="34"/>
      <c r="B425" s="45" t="s">
        <v>949</v>
      </c>
      <c r="C425" s="10" t="s">
        <v>1388</v>
      </c>
      <c r="D425" s="46" t="s">
        <v>200</v>
      </c>
      <c r="E425" s="47">
        <v>80</v>
      </c>
      <c r="F425" s="14">
        <v>3.2</v>
      </c>
      <c r="G425" s="48">
        <f t="shared" si="30"/>
        <v>256</v>
      </c>
      <c r="H425" s="11"/>
      <c r="I425" s="48">
        <f t="shared" si="31"/>
        <v>0</v>
      </c>
    </row>
    <row r="426" spans="1:9" x14ac:dyDescent="0.25">
      <c r="A426" s="34"/>
      <c r="B426" s="45" t="s">
        <v>950</v>
      </c>
      <c r="C426" s="10" t="s">
        <v>1389</v>
      </c>
      <c r="D426" s="46" t="s">
        <v>200</v>
      </c>
      <c r="E426" s="47">
        <v>80</v>
      </c>
      <c r="F426" s="14">
        <v>3.99</v>
      </c>
      <c r="G426" s="48">
        <f t="shared" si="30"/>
        <v>319.2</v>
      </c>
      <c r="H426" s="11"/>
      <c r="I426" s="48">
        <f t="shared" si="31"/>
        <v>0</v>
      </c>
    </row>
    <row r="427" spans="1:9" x14ac:dyDescent="0.25">
      <c r="A427" s="34"/>
      <c r="B427" s="45" t="s">
        <v>951</v>
      </c>
      <c r="C427" s="10" t="s">
        <v>1390</v>
      </c>
      <c r="D427" s="46" t="s">
        <v>200</v>
      </c>
      <c r="E427" s="47">
        <v>80</v>
      </c>
      <c r="F427" s="14">
        <v>5.83</v>
      </c>
      <c r="G427" s="48">
        <f t="shared" si="30"/>
        <v>466.4</v>
      </c>
      <c r="H427" s="11"/>
      <c r="I427" s="48">
        <f t="shared" si="31"/>
        <v>0</v>
      </c>
    </row>
    <row r="428" spans="1:9" x14ac:dyDescent="0.25">
      <c r="A428" s="34"/>
      <c r="B428" s="45" t="s">
        <v>952</v>
      </c>
      <c r="C428" s="10" t="s">
        <v>1391</v>
      </c>
      <c r="D428" s="46" t="s">
        <v>200</v>
      </c>
      <c r="E428" s="47">
        <v>80</v>
      </c>
      <c r="F428" s="14">
        <v>8.0399999999999991</v>
      </c>
      <c r="G428" s="48">
        <f t="shared" si="30"/>
        <v>643.20000000000005</v>
      </c>
      <c r="H428" s="11"/>
      <c r="I428" s="48">
        <f t="shared" si="31"/>
        <v>0</v>
      </c>
    </row>
    <row r="429" spans="1:9" x14ac:dyDescent="0.25">
      <c r="A429" s="34"/>
      <c r="B429" s="45" t="s">
        <v>953</v>
      </c>
      <c r="C429" s="10" t="s">
        <v>1392</v>
      </c>
      <c r="D429" s="46" t="s">
        <v>200</v>
      </c>
      <c r="E429" s="47">
        <v>80</v>
      </c>
      <c r="F429" s="14">
        <v>10.98</v>
      </c>
      <c r="G429" s="48">
        <f t="shared" si="30"/>
        <v>878.4</v>
      </c>
      <c r="H429" s="11"/>
      <c r="I429" s="48">
        <f t="shared" si="31"/>
        <v>0</v>
      </c>
    </row>
    <row r="430" spans="1:9" x14ac:dyDescent="0.25">
      <c r="A430" s="34"/>
      <c r="B430" s="45" t="s">
        <v>954</v>
      </c>
      <c r="C430" s="10" t="s">
        <v>1393</v>
      </c>
      <c r="D430" s="46" t="s">
        <v>200</v>
      </c>
      <c r="E430" s="47">
        <v>80</v>
      </c>
      <c r="F430" s="14">
        <v>17.190000000000001</v>
      </c>
      <c r="G430" s="48">
        <f t="shared" si="30"/>
        <v>1375.2</v>
      </c>
      <c r="H430" s="11"/>
      <c r="I430" s="48">
        <f t="shared" si="31"/>
        <v>0</v>
      </c>
    </row>
    <row r="431" spans="1:9" x14ac:dyDescent="0.25">
      <c r="A431" s="34"/>
      <c r="B431" s="45" t="s">
        <v>955</v>
      </c>
      <c r="C431" s="10" t="s">
        <v>1394</v>
      </c>
      <c r="D431" s="46" t="s">
        <v>200</v>
      </c>
      <c r="E431" s="47">
        <v>80</v>
      </c>
      <c r="F431" s="14">
        <v>22.28</v>
      </c>
      <c r="G431" s="48">
        <f t="shared" si="30"/>
        <v>1782.4</v>
      </c>
      <c r="H431" s="11"/>
      <c r="I431" s="48">
        <f t="shared" si="31"/>
        <v>0</v>
      </c>
    </row>
    <row r="432" spans="1:9" x14ac:dyDescent="0.25">
      <c r="A432" s="34"/>
      <c r="B432" s="45" t="s">
        <v>956</v>
      </c>
      <c r="C432" s="10" t="s">
        <v>1395</v>
      </c>
      <c r="D432" s="46" t="s">
        <v>200</v>
      </c>
      <c r="E432" s="47">
        <v>80</v>
      </c>
      <c r="F432" s="14">
        <v>23.4</v>
      </c>
      <c r="G432" s="48">
        <f t="shared" si="30"/>
        <v>1872</v>
      </c>
      <c r="H432" s="11"/>
      <c r="I432" s="48">
        <f t="shared" si="31"/>
        <v>0</v>
      </c>
    </row>
    <row r="433" spans="1:11" s="43" customFormat="1" x14ac:dyDescent="0.25">
      <c r="A433" s="43" t="s">
        <v>1051</v>
      </c>
      <c r="B433" s="43" t="s">
        <v>957</v>
      </c>
      <c r="C433" s="43" t="s">
        <v>958</v>
      </c>
      <c r="D433" s="44"/>
      <c r="E433" s="40"/>
      <c r="F433" s="40"/>
      <c r="G433" s="41"/>
      <c r="I433" s="40"/>
      <c r="K433"/>
    </row>
    <row r="434" spans="1:11" x14ac:dyDescent="0.25">
      <c r="A434" s="34"/>
      <c r="B434" s="45" t="s">
        <v>959</v>
      </c>
      <c r="C434" s="10" t="s">
        <v>1396</v>
      </c>
      <c r="D434" s="46" t="s">
        <v>200</v>
      </c>
      <c r="E434" s="47">
        <v>80</v>
      </c>
      <c r="F434" s="14">
        <v>2.63</v>
      </c>
      <c r="G434" s="48">
        <f t="shared" si="30"/>
        <v>210.4</v>
      </c>
      <c r="H434" s="11"/>
      <c r="I434" s="48">
        <f t="shared" si="31"/>
        <v>0</v>
      </c>
    </row>
    <row r="435" spans="1:11" x14ac:dyDescent="0.25">
      <c r="A435" s="34"/>
      <c r="B435" s="45" t="s">
        <v>960</v>
      </c>
      <c r="C435" s="10" t="s">
        <v>1397</v>
      </c>
      <c r="D435" s="46" t="s">
        <v>200</v>
      </c>
      <c r="E435" s="47">
        <v>80</v>
      </c>
      <c r="F435" s="14">
        <v>3.23</v>
      </c>
      <c r="G435" s="48">
        <f t="shared" si="30"/>
        <v>258.39999999999998</v>
      </c>
      <c r="H435" s="11"/>
      <c r="I435" s="48">
        <f t="shared" si="31"/>
        <v>0</v>
      </c>
    </row>
    <row r="436" spans="1:11" x14ac:dyDescent="0.25">
      <c r="A436" s="34"/>
      <c r="B436" s="45" t="s">
        <v>961</v>
      </c>
      <c r="C436" s="10" t="s">
        <v>1398</v>
      </c>
      <c r="D436" s="46" t="s">
        <v>200</v>
      </c>
      <c r="E436" s="47">
        <v>80</v>
      </c>
      <c r="F436" s="14">
        <v>5.2</v>
      </c>
      <c r="G436" s="48">
        <f t="shared" ref="G436:G449" si="32">ROUND(E436*F436,2)</f>
        <v>416</v>
      </c>
      <c r="H436" s="11"/>
      <c r="I436" s="48">
        <f t="shared" ref="I436:I449" si="33">ROUND(E436*H436,2)</f>
        <v>0</v>
      </c>
    </row>
    <row r="437" spans="1:11" x14ac:dyDescent="0.25">
      <c r="A437" s="34"/>
      <c r="B437" s="45" t="s">
        <v>962</v>
      </c>
      <c r="C437" s="10" t="s">
        <v>1399</v>
      </c>
      <c r="D437" s="46" t="s">
        <v>200</v>
      </c>
      <c r="E437" s="47">
        <v>80</v>
      </c>
      <c r="F437" s="14">
        <v>6.43</v>
      </c>
      <c r="G437" s="48">
        <f t="shared" si="32"/>
        <v>514.4</v>
      </c>
      <c r="H437" s="11"/>
      <c r="I437" s="48">
        <f t="shared" si="33"/>
        <v>0</v>
      </c>
    </row>
    <row r="438" spans="1:11" x14ac:dyDescent="0.25">
      <c r="A438" s="34"/>
      <c r="B438" s="45" t="s">
        <v>963</v>
      </c>
      <c r="C438" s="10" t="s">
        <v>1400</v>
      </c>
      <c r="D438" s="46" t="s">
        <v>200</v>
      </c>
      <c r="E438" s="47">
        <v>80</v>
      </c>
      <c r="F438" s="14">
        <v>8.14</v>
      </c>
      <c r="G438" s="48">
        <f t="shared" si="32"/>
        <v>651.20000000000005</v>
      </c>
      <c r="H438" s="11"/>
      <c r="I438" s="48">
        <f t="shared" si="33"/>
        <v>0</v>
      </c>
    </row>
    <row r="439" spans="1:11" x14ac:dyDescent="0.25">
      <c r="A439" s="34"/>
      <c r="B439" s="45" t="s">
        <v>964</v>
      </c>
      <c r="C439" s="10" t="s">
        <v>1401</v>
      </c>
      <c r="D439" s="46" t="s">
        <v>200</v>
      </c>
      <c r="E439" s="47">
        <v>80</v>
      </c>
      <c r="F439" s="14">
        <v>8.8000000000000007</v>
      </c>
      <c r="G439" s="48">
        <f t="shared" si="32"/>
        <v>704</v>
      </c>
      <c r="H439" s="11"/>
      <c r="I439" s="48">
        <f t="shared" si="33"/>
        <v>0</v>
      </c>
    </row>
    <row r="440" spans="1:11" x14ac:dyDescent="0.25">
      <c r="A440" s="34"/>
      <c r="B440" s="45" t="s">
        <v>965</v>
      </c>
      <c r="C440" s="10" t="s">
        <v>1402</v>
      </c>
      <c r="D440" s="46" t="s">
        <v>200</v>
      </c>
      <c r="E440" s="47">
        <v>80</v>
      </c>
      <c r="F440" s="14">
        <v>10.28</v>
      </c>
      <c r="G440" s="48">
        <f t="shared" si="32"/>
        <v>822.4</v>
      </c>
      <c r="H440" s="11"/>
      <c r="I440" s="48">
        <f t="shared" si="33"/>
        <v>0</v>
      </c>
    </row>
    <row r="441" spans="1:11" x14ac:dyDescent="0.25">
      <c r="A441" s="34"/>
      <c r="B441" s="45" t="s">
        <v>966</v>
      </c>
      <c r="C441" s="10" t="s">
        <v>1403</v>
      </c>
      <c r="D441" s="46" t="s">
        <v>200</v>
      </c>
      <c r="E441" s="47">
        <v>80</v>
      </c>
      <c r="F441" s="14">
        <v>11.08</v>
      </c>
      <c r="G441" s="48">
        <f t="shared" si="32"/>
        <v>886.4</v>
      </c>
      <c r="H441" s="11"/>
      <c r="I441" s="48">
        <f t="shared" si="33"/>
        <v>0</v>
      </c>
    </row>
    <row r="442" spans="1:11" x14ac:dyDescent="0.25">
      <c r="A442" s="34"/>
      <c r="B442" s="45" t="s">
        <v>967</v>
      </c>
      <c r="C442" s="10" t="s">
        <v>1404</v>
      </c>
      <c r="D442" s="46" t="s">
        <v>200</v>
      </c>
      <c r="E442" s="47">
        <v>80</v>
      </c>
      <c r="F442" s="14">
        <v>12.65</v>
      </c>
      <c r="G442" s="48">
        <f t="shared" si="32"/>
        <v>1012</v>
      </c>
      <c r="H442" s="11"/>
      <c r="I442" s="48">
        <f t="shared" si="33"/>
        <v>0</v>
      </c>
    </row>
    <row r="443" spans="1:11" x14ac:dyDescent="0.25">
      <c r="A443" s="34"/>
      <c r="B443" s="45" t="s">
        <v>968</v>
      </c>
      <c r="C443" s="10" t="s">
        <v>1405</v>
      </c>
      <c r="D443" s="46" t="s">
        <v>200</v>
      </c>
      <c r="E443" s="47">
        <v>80</v>
      </c>
      <c r="F443" s="14">
        <v>15.31</v>
      </c>
      <c r="G443" s="48">
        <f t="shared" si="32"/>
        <v>1224.8</v>
      </c>
      <c r="H443" s="11"/>
      <c r="I443" s="48">
        <f t="shared" si="33"/>
        <v>0</v>
      </c>
    </row>
    <row r="444" spans="1:11" x14ac:dyDescent="0.25">
      <c r="A444" s="34"/>
      <c r="B444" s="45" t="s">
        <v>969</v>
      </c>
      <c r="C444" s="10" t="s">
        <v>1406</v>
      </c>
      <c r="D444" s="46" t="s">
        <v>200</v>
      </c>
      <c r="E444" s="47">
        <v>80</v>
      </c>
      <c r="F444" s="14">
        <v>20.89</v>
      </c>
      <c r="G444" s="48">
        <f t="shared" si="32"/>
        <v>1671.2</v>
      </c>
      <c r="H444" s="11"/>
      <c r="I444" s="48">
        <f t="shared" si="33"/>
        <v>0</v>
      </c>
    </row>
    <row r="445" spans="1:11" x14ac:dyDescent="0.25">
      <c r="A445" s="34"/>
      <c r="B445" s="45" t="s">
        <v>970</v>
      </c>
      <c r="C445" s="10" t="s">
        <v>1407</v>
      </c>
      <c r="D445" s="46" t="s">
        <v>200</v>
      </c>
      <c r="E445" s="47">
        <v>80</v>
      </c>
      <c r="F445" s="14">
        <v>25.48</v>
      </c>
      <c r="G445" s="48">
        <f t="shared" si="32"/>
        <v>2038.4</v>
      </c>
      <c r="H445" s="11"/>
      <c r="I445" s="48">
        <f t="shared" si="33"/>
        <v>0</v>
      </c>
    </row>
    <row r="446" spans="1:11" x14ac:dyDescent="0.25">
      <c r="A446" s="34"/>
      <c r="B446" s="45" t="s">
        <v>971</v>
      </c>
      <c r="C446" s="10" t="s">
        <v>1408</v>
      </c>
      <c r="D446" s="46" t="s">
        <v>200</v>
      </c>
      <c r="E446" s="47">
        <v>80</v>
      </c>
      <c r="F446" s="14">
        <v>29.8</v>
      </c>
      <c r="G446" s="48">
        <f t="shared" si="32"/>
        <v>2384</v>
      </c>
      <c r="H446" s="11"/>
      <c r="I446" s="48">
        <f t="shared" si="33"/>
        <v>0</v>
      </c>
    </row>
    <row r="447" spans="1:11" x14ac:dyDescent="0.25">
      <c r="A447" s="34"/>
      <c r="B447" s="45" t="s">
        <v>972</v>
      </c>
      <c r="C447" s="10" t="s">
        <v>1409</v>
      </c>
      <c r="D447" s="46" t="s">
        <v>200</v>
      </c>
      <c r="E447" s="47">
        <v>80</v>
      </c>
      <c r="F447" s="14">
        <v>34.68</v>
      </c>
      <c r="G447" s="48">
        <f t="shared" si="32"/>
        <v>2774.4</v>
      </c>
      <c r="H447" s="11"/>
      <c r="I447" s="48">
        <f t="shared" si="33"/>
        <v>0</v>
      </c>
    </row>
    <row r="448" spans="1:11" x14ac:dyDescent="0.25">
      <c r="A448" s="34"/>
      <c r="B448" s="45" t="s">
        <v>973</v>
      </c>
      <c r="C448" s="10" t="s">
        <v>1410</v>
      </c>
      <c r="D448" s="46" t="s">
        <v>200</v>
      </c>
      <c r="E448" s="47">
        <v>80</v>
      </c>
      <c r="F448" s="14">
        <v>41.98</v>
      </c>
      <c r="G448" s="48">
        <f t="shared" si="32"/>
        <v>3358.4</v>
      </c>
      <c r="H448" s="11"/>
      <c r="I448" s="48">
        <f t="shared" si="33"/>
        <v>0</v>
      </c>
    </row>
    <row r="449" spans="1:11" x14ac:dyDescent="0.25">
      <c r="A449" s="34"/>
      <c r="B449" s="45" t="s">
        <v>974</v>
      </c>
      <c r="C449" s="10" t="s">
        <v>1411</v>
      </c>
      <c r="D449" s="46" t="s">
        <v>200</v>
      </c>
      <c r="E449" s="47">
        <v>80</v>
      </c>
      <c r="F449" s="14">
        <v>46.81</v>
      </c>
      <c r="G449" s="48">
        <f t="shared" si="32"/>
        <v>3744.8</v>
      </c>
      <c r="H449" s="11"/>
      <c r="I449" s="48">
        <f t="shared" si="33"/>
        <v>0</v>
      </c>
    </row>
    <row r="450" spans="1:11" s="43" customFormat="1" x14ac:dyDescent="0.25">
      <c r="A450" s="43" t="s">
        <v>1052</v>
      </c>
      <c r="B450" s="43" t="s">
        <v>975</v>
      </c>
      <c r="C450" s="43" t="s">
        <v>976</v>
      </c>
      <c r="D450" s="44"/>
      <c r="E450" s="40"/>
      <c r="F450" s="40"/>
      <c r="G450" s="41"/>
      <c r="I450" s="40"/>
      <c r="K450"/>
    </row>
    <row r="451" spans="1:11" x14ac:dyDescent="0.25">
      <c r="A451" s="34"/>
      <c r="B451" s="45" t="s">
        <v>977</v>
      </c>
      <c r="C451" s="10" t="s">
        <v>1412</v>
      </c>
      <c r="D451" s="46" t="s">
        <v>200</v>
      </c>
      <c r="E451" s="47">
        <v>40</v>
      </c>
      <c r="F451" s="14">
        <v>3.94</v>
      </c>
      <c r="G451" s="48">
        <f t="shared" ref="G451:G514" si="34">ROUND(E451*F451,2)</f>
        <v>157.6</v>
      </c>
      <c r="H451" s="11"/>
      <c r="I451" s="48">
        <f t="shared" ref="I451:I514" si="35">ROUND(E451*H451,2)</f>
        <v>0</v>
      </c>
    </row>
    <row r="452" spans="1:11" x14ac:dyDescent="0.25">
      <c r="A452" s="34"/>
      <c r="B452" s="45" t="s">
        <v>978</v>
      </c>
      <c r="C452" s="10" t="s">
        <v>1413</v>
      </c>
      <c r="D452" s="46" t="s">
        <v>200</v>
      </c>
      <c r="E452" s="47">
        <v>40</v>
      </c>
      <c r="F452" s="14">
        <v>5.79</v>
      </c>
      <c r="G452" s="48">
        <f t="shared" si="34"/>
        <v>231.6</v>
      </c>
      <c r="H452" s="11"/>
      <c r="I452" s="48">
        <f t="shared" si="35"/>
        <v>0</v>
      </c>
    </row>
    <row r="453" spans="1:11" x14ac:dyDescent="0.25">
      <c r="A453" s="34"/>
      <c r="B453" s="45" t="s">
        <v>979</v>
      </c>
      <c r="C453" s="10" t="s">
        <v>1414</v>
      </c>
      <c r="D453" s="46" t="s">
        <v>200</v>
      </c>
      <c r="E453" s="47">
        <v>40</v>
      </c>
      <c r="F453" s="14">
        <v>7.65</v>
      </c>
      <c r="G453" s="48">
        <f t="shared" si="34"/>
        <v>306</v>
      </c>
      <c r="H453" s="11"/>
      <c r="I453" s="48">
        <f t="shared" si="35"/>
        <v>0</v>
      </c>
    </row>
    <row r="454" spans="1:11" x14ac:dyDescent="0.25">
      <c r="A454" s="34"/>
      <c r="B454" s="45" t="s">
        <v>980</v>
      </c>
      <c r="C454" s="10" t="s">
        <v>1415</v>
      </c>
      <c r="D454" s="46" t="s">
        <v>200</v>
      </c>
      <c r="E454" s="47">
        <v>40</v>
      </c>
      <c r="F454" s="14">
        <v>10.81</v>
      </c>
      <c r="G454" s="48">
        <f t="shared" si="34"/>
        <v>432.4</v>
      </c>
      <c r="H454" s="11"/>
      <c r="I454" s="48">
        <f t="shared" si="35"/>
        <v>0</v>
      </c>
    </row>
    <row r="455" spans="1:11" x14ac:dyDescent="0.25">
      <c r="A455" s="34"/>
      <c r="B455" s="45" t="s">
        <v>981</v>
      </c>
      <c r="C455" s="10" t="s">
        <v>1416</v>
      </c>
      <c r="D455" s="46" t="s">
        <v>200</v>
      </c>
      <c r="E455" s="47">
        <v>40</v>
      </c>
      <c r="F455" s="14">
        <v>14.81</v>
      </c>
      <c r="G455" s="48">
        <f t="shared" si="34"/>
        <v>592.4</v>
      </c>
      <c r="H455" s="11"/>
      <c r="I455" s="48">
        <f t="shared" si="35"/>
        <v>0</v>
      </c>
    </row>
    <row r="456" spans="1:11" x14ac:dyDescent="0.25">
      <c r="A456" s="34"/>
      <c r="B456" s="45" t="s">
        <v>982</v>
      </c>
      <c r="C456" s="10" t="s">
        <v>1417</v>
      </c>
      <c r="D456" s="46" t="s">
        <v>200</v>
      </c>
      <c r="E456" s="47">
        <v>40</v>
      </c>
      <c r="F456" s="14">
        <v>20.83</v>
      </c>
      <c r="G456" s="48">
        <f t="shared" si="34"/>
        <v>833.2</v>
      </c>
      <c r="H456" s="11"/>
      <c r="I456" s="48">
        <f t="shared" si="35"/>
        <v>0</v>
      </c>
    </row>
    <row r="457" spans="1:11" x14ac:dyDescent="0.25">
      <c r="A457" s="34"/>
      <c r="B457" s="45" t="s">
        <v>983</v>
      </c>
      <c r="C457" s="10" t="s">
        <v>1418</v>
      </c>
      <c r="D457" s="46" t="s">
        <v>200</v>
      </c>
      <c r="E457" s="47">
        <v>40</v>
      </c>
      <c r="F457" s="14">
        <v>25.24</v>
      </c>
      <c r="G457" s="48">
        <f t="shared" si="34"/>
        <v>1009.6</v>
      </c>
      <c r="H457" s="11"/>
      <c r="I457" s="48">
        <f t="shared" si="35"/>
        <v>0</v>
      </c>
    </row>
    <row r="458" spans="1:11" x14ac:dyDescent="0.25">
      <c r="A458" s="34"/>
      <c r="B458" s="45" t="s">
        <v>984</v>
      </c>
      <c r="C458" s="10" t="s">
        <v>1419</v>
      </c>
      <c r="D458" s="46" t="s">
        <v>200</v>
      </c>
      <c r="E458" s="47">
        <v>40</v>
      </c>
      <c r="F458" s="14">
        <v>27.31</v>
      </c>
      <c r="G458" s="48">
        <f t="shared" si="34"/>
        <v>1092.4000000000001</v>
      </c>
      <c r="H458" s="11"/>
      <c r="I458" s="48">
        <f t="shared" si="35"/>
        <v>0</v>
      </c>
    </row>
    <row r="459" spans="1:11" x14ac:dyDescent="0.25">
      <c r="A459" s="34"/>
      <c r="B459" s="45" t="s">
        <v>985</v>
      </c>
      <c r="C459" s="10" t="s">
        <v>1420</v>
      </c>
      <c r="D459" s="46" t="s">
        <v>200</v>
      </c>
      <c r="E459" s="47">
        <v>40</v>
      </c>
      <c r="F459" s="14">
        <v>3.79</v>
      </c>
      <c r="G459" s="48">
        <f t="shared" si="34"/>
        <v>151.6</v>
      </c>
      <c r="H459" s="11"/>
      <c r="I459" s="48">
        <f t="shared" si="35"/>
        <v>0</v>
      </c>
    </row>
    <row r="460" spans="1:11" x14ac:dyDescent="0.25">
      <c r="A460" s="34"/>
      <c r="B460" s="45" t="s">
        <v>986</v>
      </c>
      <c r="C460" s="10" t="s">
        <v>1421</v>
      </c>
      <c r="D460" s="46" t="s">
        <v>200</v>
      </c>
      <c r="E460" s="47">
        <v>40</v>
      </c>
      <c r="F460" s="14">
        <v>4.71</v>
      </c>
      <c r="G460" s="48">
        <f t="shared" si="34"/>
        <v>188.4</v>
      </c>
      <c r="H460" s="11"/>
      <c r="I460" s="48">
        <f t="shared" si="35"/>
        <v>0</v>
      </c>
    </row>
    <row r="461" spans="1:11" x14ac:dyDescent="0.25">
      <c r="A461" s="34"/>
      <c r="B461" s="45" t="s">
        <v>987</v>
      </c>
      <c r="C461" s="10" t="s">
        <v>1422</v>
      </c>
      <c r="D461" s="46" t="s">
        <v>200</v>
      </c>
      <c r="E461" s="47">
        <v>40</v>
      </c>
      <c r="F461" s="14">
        <v>6.51</v>
      </c>
      <c r="G461" s="48">
        <f t="shared" si="34"/>
        <v>260.39999999999998</v>
      </c>
      <c r="H461" s="11"/>
      <c r="I461" s="48">
        <f t="shared" si="35"/>
        <v>0</v>
      </c>
    </row>
    <row r="462" spans="1:11" x14ac:dyDescent="0.25">
      <c r="A462" s="34"/>
      <c r="B462" s="45" t="s">
        <v>988</v>
      </c>
      <c r="C462" s="10" t="s">
        <v>1423</v>
      </c>
      <c r="D462" s="46" t="s">
        <v>200</v>
      </c>
      <c r="E462" s="47">
        <v>40</v>
      </c>
      <c r="F462" s="14">
        <v>8.94</v>
      </c>
      <c r="G462" s="48">
        <f t="shared" si="34"/>
        <v>357.6</v>
      </c>
      <c r="H462" s="11"/>
      <c r="I462" s="48">
        <f t="shared" si="35"/>
        <v>0</v>
      </c>
    </row>
    <row r="463" spans="1:11" x14ac:dyDescent="0.25">
      <c r="A463" s="34"/>
      <c r="B463" s="45" t="s">
        <v>989</v>
      </c>
      <c r="C463" s="10" t="s">
        <v>1424</v>
      </c>
      <c r="D463" s="46" t="s">
        <v>200</v>
      </c>
      <c r="E463" s="47">
        <v>40</v>
      </c>
      <c r="F463" s="14">
        <v>12.13</v>
      </c>
      <c r="G463" s="48">
        <f t="shared" si="34"/>
        <v>485.2</v>
      </c>
      <c r="H463" s="11"/>
      <c r="I463" s="48">
        <f t="shared" si="35"/>
        <v>0</v>
      </c>
    </row>
    <row r="464" spans="1:11" x14ac:dyDescent="0.25">
      <c r="A464" s="34"/>
      <c r="B464" s="45" t="s">
        <v>990</v>
      </c>
      <c r="C464" s="10" t="s">
        <v>1425</v>
      </c>
      <c r="D464" s="46" t="s">
        <v>200</v>
      </c>
      <c r="E464" s="47">
        <v>40</v>
      </c>
      <c r="F464" s="14">
        <v>17.93</v>
      </c>
      <c r="G464" s="48">
        <f t="shared" si="34"/>
        <v>717.2</v>
      </c>
      <c r="H464" s="11"/>
      <c r="I464" s="48">
        <f t="shared" si="35"/>
        <v>0</v>
      </c>
    </row>
    <row r="465" spans="1:9" x14ac:dyDescent="0.25">
      <c r="A465" s="34"/>
      <c r="B465" s="45" t="s">
        <v>991</v>
      </c>
      <c r="C465" s="10" t="s">
        <v>1426</v>
      </c>
      <c r="D465" s="46" t="s">
        <v>200</v>
      </c>
      <c r="E465" s="47">
        <v>40</v>
      </c>
      <c r="F465" s="14">
        <v>25.89</v>
      </c>
      <c r="G465" s="48">
        <f t="shared" si="34"/>
        <v>1035.5999999999999</v>
      </c>
      <c r="H465" s="11"/>
      <c r="I465" s="48">
        <f t="shared" si="35"/>
        <v>0</v>
      </c>
    </row>
    <row r="466" spans="1:9" x14ac:dyDescent="0.25">
      <c r="A466" s="34"/>
      <c r="B466" s="45" t="s">
        <v>992</v>
      </c>
      <c r="C466" s="10" t="s">
        <v>1427</v>
      </c>
      <c r="D466" s="46" t="s">
        <v>200</v>
      </c>
      <c r="E466" s="47">
        <v>40</v>
      </c>
      <c r="F466" s="14">
        <v>29.39</v>
      </c>
      <c r="G466" s="48">
        <f t="shared" si="34"/>
        <v>1175.5999999999999</v>
      </c>
      <c r="H466" s="11"/>
      <c r="I466" s="48">
        <f t="shared" si="35"/>
        <v>0</v>
      </c>
    </row>
    <row r="467" spans="1:9" x14ac:dyDescent="0.25">
      <c r="A467" s="34"/>
      <c r="B467" s="45" t="s">
        <v>993</v>
      </c>
      <c r="C467" s="10" t="s">
        <v>1428</v>
      </c>
      <c r="D467" s="46" t="s">
        <v>200</v>
      </c>
      <c r="E467" s="47">
        <v>40</v>
      </c>
      <c r="F467" s="14">
        <v>32.590000000000003</v>
      </c>
      <c r="G467" s="48">
        <f t="shared" si="34"/>
        <v>1303.5999999999999</v>
      </c>
      <c r="H467" s="11"/>
      <c r="I467" s="48">
        <f t="shared" si="35"/>
        <v>0</v>
      </c>
    </row>
    <row r="468" spans="1:9" x14ac:dyDescent="0.25">
      <c r="A468" s="34"/>
      <c r="B468" s="45" t="s">
        <v>994</v>
      </c>
      <c r="C468" s="10" t="s">
        <v>1429</v>
      </c>
      <c r="D468" s="46" t="s">
        <v>200</v>
      </c>
      <c r="E468" s="47">
        <v>40</v>
      </c>
      <c r="F468" s="14">
        <v>34.19</v>
      </c>
      <c r="G468" s="48">
        <f t="shared" si="34"/>
        <v>1367.6</v>
      </c>
      <c r="H468" s="11"/>
      <c r="I468" s="48">
        <f t="shared" si="35"/>
        <v>0</v>
      </c>
    </row>
    <row r="469" spans="1:9" x14ac:dyDescent="0.25">
      <c r="A469" s="34"/>
      <c r="B469" s="45" t="s">
        <v>995</v>
      </c>
      <c r="C469" s="10" t="s">
        <v>1430</v>
      </c>
      <c r="D469" s="46" t="s">
        <v>200</v>
      </c>
      <c r="E469" s="47">
        <v>40</v>
      </c>
      <c r="F469" s="14">
        <v>40.9</v>
      </c>
      <c r="G469" s="48">
        <f t="shared" si="34"/>
        <v>1636</v>
      </c>
      <c r="H469" s="11"/>
      <c r="I469" s="48">
        <f t="shared" si="35"/>
        <v>0</v>
      </c>
    </row>
    <row r="470" spans="1:9" x14ac:dyDescent="0.25">
      <c r="A470" s="34"/>
      <c r="B470" s="45" t="s">
        <v>996</v>
      </c>
      <c r="C470" s="10" t="s">
        <v>1431</v>
      </c>
      <c r="D470" s="46" t="s">
        <v>200</v>
      </c>
      <c r="E470" s="47">
        <v>40</v>
      </c>
      <c r="F470" s="14">
        <v>43.88</v>
      </c>
      <c r="G470" s="48">
        <f t="shared" si="34"/>
        <v>1755.2</v>
      </c>
      <c r="H470" s="11"/>
      <c r="I470" s="48">
        <f t="shared" si="35"/>
        <v>0</v>
      </c>
    </row>
    <row r="471" spans="1:9" x14ac:dyDescent="0.25">
      <c r="A471" s="34"/>
      <c r="B471" s="45" t="s">
        <v>997</v>
      </c>
      <c r="C471" s="10" t="s">
        <v>1432</v>
      </c>
      <c r="D471" s="46" t="s">
        <v>200</v>
      </c>
      <c r="E471" s="47">
        <v>40</v>
      </c>
      <c r="F471" s="14">
        <v>51.45</v>
      </c>
      <c r="G471" s="48">
        <f t="shared" si="34"/>
        <v>2058</v>
      </c>
      <c r="H471" s="11"/>
      <c r="I471" s="48">
        <f t="shared" si="35"/>
        <v>0</v>
      </c>
    </row>
    <row r="472" spans="1:9" x14ac:dyDescent="0.25">
      <c r="A472" s="34"/>
      <c r="B472" s="45" t="s">
        <v>998</v>
      </c>
      <c r="C472" s="10" t="s">
        <v>1433</v>
      </c>
      <c r="D472" s="46" t="s">
        <v>200</v>
      </c>
      <c r="E472" s="47">
        <v>40</v>
      </c>
      <c r="F472" s="14">
        <v>55.5</v>
      </c>
      <c r="G472" s="48">
        <f t="shared" si="34"/>
        <v>2220</v>
      </c>
      <c r="H472" s="11"/>
      <c r="I472" s="48">
        <f t="shared" si="35"/>
        <v>0</v>
      </c>
    </row>
    <row r="473" spans="1:9" x14ac:dyDescent="0.25">
      <c r="A473" s="34"/>
      <c r="B473" s="45" t="s">
        <v>999</v>
      </c>
      <c r="C473" s="10" t="s">
        <v>1434</v>
      </c>
      <c r="D473" s="46" t="s">
        <v>200</v>
      </c>
      <c r="E473" s="47">
        <v>40</v>
      </c>
      <c r="F473" s="14">
        <v>62.65</v>
      </c>
      <c r="G473" s="48">
        <f t="shared" si="34"/>
        <v>2506</v>
      </c>
      <c r="H473" s="11"/>
      <c r="I473" s="48">
        <f t="shared" si="35"/>
        <v>0</v>
      </c>
    </row>
    <row r="474" spans="1:9" x14ac:dyDescent="0.25">
      <c r="A474" s="34"/>
      <c r="B474" s="45" t="s">
        <v>1000</v>
      </c>
      <c r="C474" s="10" t="s">
        <v>1435</v>
      </c>
      <c r="D474" s="46" t="s">
        <v>200</v>
      </c>
      <c r="E474" s="47">
        <v>40</v>
      </c>
      <c r="F474" s="14">
        <v>81.63</v>
      </c>
      <c r="G474" s="48">
        <f t="shared" si="34"/>
        <v>3265.2</v>
      </c>
      <c r="H474" s="11"/>
      <c r="I474" s="48">
        <f t="shared" si="35"/>
        <v>0</v>
      </c>
    </row>
    <row r="475" spans="1:9" x14ac:dyDescent="0.25">
      <c r="A475" s="34"/>
      <c r="B475" s="45" t="s">
        <v>1001</v>
      </c>
      <c r="C475" s="10" t="s">
        <v>1436</v>
      </c>
      <c r="D475" s="46" t="s">
        <v>200</v>
      </c>
      <c r="E475" s="47">
        <v>40</v>
      </c>
      <c r="F475" s="14">
        <v>26.26</v>
      </c>
      <c r="G475" s="48">
        <f t="shared" si="34"/>
        <v>1050.4000000000001</v>
      </c>
      <c r="H475" s="11"/>
      <c r="I475" s="48">
        <f t="shared" si="35"/>
        <v>0</v>
      </c>
    </row>
    <row r="476" spans="1:9" x14ac:dyDescent="0.25">
      <c r="A476" s="34"/>
      <c r="B476" s="45" t="s">
        <v>1002</v>
      </c>
      <c r="C476" s="10" t="s">
        <v>1437</v>
      </c>
      <c r="D476" s="46" t="s">
        <v>200</v>
      </c>
      <c r="E476" s="47">
        <v>40</v>
      </c>
      <c r="F476" s="14">
        <v>29.69</v>
      </c>
      <c r="G476" s="48">
        <f t="shared" si="34"/>
        <v>1187.5999999999999</v>
      </c>
      <c r="H476" s="11"/>
      <c r="I476" s="48">
        <f t="shared" si="35"/>
        <v>0</v>
      </c>
    </row>
    <row r="477" spans="1:9" x14ac:dyDescent="0.25">
      <c r="A477" s="34"/>
      <c r="B477" s="45" t="s">
        <v>1003</v>
      </c>
      <c r="C477" s="10" t="s">
        <v>1438</v>
      </c>
      <c r="D477" s="46" t="s">
        <v>200</v>
      </c>
      <c r="E477" s="47">
        <v>40</v>
      </c>
      <c r="F477" s="14">
        <v>32.78</v>
      </c>
      <c r="G477" s="48">
        <f t="shared" si="34"/>
        <v>1311.2</v>
      </c>
      <c r="H477" s="11"/>
      <c r="I477" s="48">
        <f t="shared" si="35"/>
        <v>0</v>
      </c>
    </row>
    <row r="478" spans="1:9" x14ac:dyDescent="0.25">
      <c r="A478" s="34"/>
      <c r="B478" s="45" t="s">
        <v>1004</v>
      </c>
      <c r="C478" s="10" t="s">
        <v>1439</v>
      </c>
      <c r="D478" s="46" t="s">
        <v>200</v>
      </c>
      <c r="E478" s="47">
        <v>40</v>
      </c>
      <c r="F478" s="14">
        <v>35.26</v>
      </c>
      <c r="G478" s="48">
        <f t="shared" si="34"/>
        <v>1410.4</v>
      </c>
      <c r="H478" s="11"/>
      <c r="I478" s="48">
        <f t="shared" si="35"/>
        <v>0</v>
      </c>
    </row>
    <row r="479" spans="1:9" x14ac:dyDescent="0.25">
      <c r="A479" s="34"/>
      <c r="B479" s="45" t="s">
        <v>1005</v>
      </c>
      <c r="C479" s="10" t="s">
        <v>1440</v>
      </c>
      <c r="D479" s="46" t="s">
        <v>200</v>
      </c>
      <c r="E479" s="47">
        <v>40</v>
      </c>
      <c r="F479" s="14">
        <v>42.48</v>
      </c>
      <c r="G479" s="48">
        <f t="shared" si="34"/>
        <v>1699.2</v>
      </c>
      <c r="H479" s="11"/>
      <c r="I479" s="48">
        <f t="shared" si="35"/>
        <v>0</v>
      </c>
    </row>
    <row r="480" spans="1:9" x14ac:dyDescent="0.25">
      <c r="A480" s="34"/>
      <c r="B480" s="45" t="s">
        <v>1006</v>
      </c>
      <c r="C480" s="10" t="s">
        <v>1441</v>
      </c>
      <c r="D480" s="46" t="s">
        <v>200</v>
      </c>
      <c r="E480" s="47">
        <v>40</v>
      </c>
      <c r="F480" s="14">
        <v>45.43</v>
      </c>
      <c r="G480" s="48">
        <f t="shared" si="34"/>
        <v>1817.2</v>
      </c>
      <c r="H480" s="11"/>
      <c r="I480" s="48">
        <f t="shared" si="35"/>
        <v>0</v>
      </c>
    </row>
    <row r="481" spans="1:9" x14ac:dyDescent="0.25">
      <c r="A481" s="34"/>
      <c r="B481" s="45" t="s">
        <v>1007</v>
      </c>
      <c r="C481" s="10" t="s">
        <v>1442</v>
      </c>
      <c r="D481" s="46" t="s">
        <v>200</v>
      </c>
      <c r="E481" s="47">
        <v>40</v>
      </c>
      <c r="F481" s="14">
        <v>51.96</v>
      </c>
      <c r="G481" s="48">
        <f t="shared" si="34"/>
        <v>2078.4</v>
      </c>
      <c r="H481" s="11"/>
      <c r="I481" s="48">
        <f t="shared" si="35"/>
        <v>0</v>
      </c>
    </row>
    <row r="482" spans="1:9" x14ac:dyDescent="0.25">
      <c r="A482" s="34"/>
      <c r="B482" s="45" t="s">
        <v>1008</v>
      </c>
      <c r="C482" s="10" t="s">
        <v>1443</v>
      </c>
      <c r="D482" s="46" t="s">
        <v>200</v>
      </c>
      <c r="E482" s="47">
        <v>40</v>
      </c>
      <c r="F482" s="14">
        <v>56.36</v>
      </c>
      <c r="G482" s="48">
        <f t="shared" si="34"/>
        <v>2254.4</v>
      </c>
      <c r="H482" s="11"/>
      <c r="I482" s="48">
        <f t="shared" si="35"/>
        <v>0</v>
      </c>
    </row>
    <row r="483" spans="1:9" x14ac:dyDescent="0.25">
      <c r="A483" s="34"/>
      <c r="B483" s="45" t="s">
        <v>1009</v>
      </c>
      <c r="C483" s="10" t="s">
        <v>1444</v>
      </c>
      <c r="D483" s="46" t="s">
        <v>200</v>
      </c>
      <c r="E483" s="47">
        <v>40</v>
      </c>
      <c r="F483" s="14">
        <v>63.23</v>
      </c>
      <c r="G483" s="48">
        <f t="shared" si="34"/>
        <v>2529.1999999999998</v>
      </c>
      <c r="H483" s="11"/>
      <c r="I483" s="48">
        <f t="shared" si="35"/>
        <v>0</v>
      </c>
    </row>
    <row r="484" spans="1:9" x14ac:dyDescent="0.25">
      <c r="A484" s="34"/>
      <c r="B484" s="45" t="s">
        <v>1010</v>
      </c>
      <c r="C484" s="10" t="s">
        <v>1445</v>
      </c>
      <c r="D484" s="46" t="s">
        <v>200</v>
      </c>
      <c r="E484" s="47">
        <v>40</v>
      </c>
      <c r="F484" s="14">
        <v>82.16</v>
      </c>
      <c r="G484" s="48">
        <f t="shared" si="34"/>
        <v>3286.4</v>
      </c>
      <c r="H484" s="11"/>
      <c r="I484" s="48">
        <f t="shared" si="35"/>
        <v>0</v>
      </c>
    </row>
    <row r="485" spans="1:9" x14ac:dyDescent="0.25">
      <c r="A485" s="34"/>
      <c r="B485" s="45" t="s">
        <v>1011</v>
      </c>
      <c r="C485" s="10" t="s">
        <v>1446</v>
      </c>
      <c r="D485" s="46" t="s">
        <v>200</v>
      </c>
      <c r="E485" s="47">
        <v>40</v>
      </c>
      <c r="F485" s="14">
        <v>4.3600000000000003</v>
      </c>
      <c r="G485" s="48">
        <f t="shared" si="34"/>
        <v>174.4</v>
      </c>
      <c r="H485" s="11"/>
      <c r="I485" s="48">
        <f t="shared" si="35"/>
        <v>0</v>
      </c>
    </row>
    <row r="486" spans="1:9" x14ac:dyDescent="0.25">
      <c r="A486" s="34"/>
      <c r="B486" s="45" t="s">
        <v>1012</v>
      </c>
      <c r="C486" s="10" t="s">
        <v>1447</v>
      </c>
      <c r="D486" s="46" t="s">
        <v>200</v>
      </c>
      <c r="E486" s="47">
        <v>40</v>
      </c>
      <c r="F486" s="14">
        <v>5.38</v>
      </c>
      <c r="G486" s="48">
        <f t="shared" si="34"/>
        <v>215.2</v>
      </c>
      <c r="H486" s="11"/>
      <c r="I486" s="48">
        <f t="shared" si="35"/>
        <v>0</v>
      </c>
    </row>
    <row r="487" spans="1:9" x14ac:dyDescent="0.25">
      <c r="A487" s="34"/>
      <c r="B487" s="45" t="s">
        <v>1013</v>
      </c>
      <c r="C487" s="10" t="s">
        <v>1448</v>
      </c>
      <c r="D487" s="46" t="s">
        <v>200</v>
      </c>
      <c r="E487" s="47">
        <v>40</v>
      </c>
      <c r="F487" s="14">
        <v>7.08</v>
      </c>
      <c r="G487" s="48">
        <f t="shared" si="34"/>
        <v>283.2</v>
      </c>
      <c r="H487" s="11"/>
      <c r="I487" s="48">
        <f t="shared" si="35"/>
        <v>0</v>
      </c>
    </row>
    <row r="488" spans="1:9" x14ac:dyDescent="0.25">
      <c r="A488" s="34"/>
      <c r="B488" s="45" t="s">
        <v>1014</v>
      </c>
      <c r="C488" s="10" t="s">
        <v>1449</v>
      </c>
      <c r="D488" s="46" t="s">
        <v>200</v>
      </c>
      <c r="E488" s="47">
        <v>40</v>
      </c>
      <c r="F488" s="14">
        <v>10.66</v>
      </c>
      <c r="G488" s="48">
        <f t="shared" si="34"/>
        <v>426.4</v>
      </c>
      <c r="H488" s="11"/>
      <c r="I488" s="48">
        <f t="shared" si="35"/>
        <v>0</v>
      </c>
    </row>
    <row r="489" spans="1:9" x14ac:dyDescent="0.25">
      <c r="A489" s="34"/>
      <c r="B489" s="45" t="s">
        <v>1015</v>
      </c>
      <c r="C489" s="10" t="s">
        <v>1450</v>
      </c>
      <c r="D489" s="46" t="s">
        <v>200</v>
      </c>
      <c r="E489" s="47">
        <v>40</v>
      </c>
      <c r="F489" s="14">
        <v>13.64</v>
      </c>
      <c r="G489" s="48">
        <f t="shared" si="34"/>
        <v>545.6</v>
      </c>
      <c r="H489" s="11"/>
      <c r="I489" s="48">
        <f t="shared" si="35"/>
        <v>0</v>
      </c>
    </row>
    <row r="490" spans="1:9" x14ac:dyDescent="0.25">
      <c r="A490" s="34"/>
      <c r="B490" s="45" t="s">
        <v>1016</v>
      </c>
      <c r="C490" s="10" t="s">
        <v>1451</v>
      </c>
      <c r="D490" s="46" t="s">
        <v>200</v>
      </c>
      <c r="E490" s="47">
        <v>40</v>
      </c>
      <c r="F490" s="14">
        <v>18.64</v>
      </c>
      <c r="G490" s="48">
        <f t="shared" si="34"/>
        <v>745.6</v>
      </c>
      <c r="H490" s="11"/>
      <c r="I490" s="48">
        <f t="shared" si="35"/>
        <v>0</v>
      </c>
    </row>
    <row r="491" spans="1:9" x14ac:dyDescent="0.25">
      <c r="A491" s="34"/>
      <c r="B491" s="45" t="s">
        <v>1017</v>
      </c>
      <c r="C491" s="10" t="s">
        <v>1452</v>
      </c>
      <c r="D491" s="46" t="s">
        <v>200</v>
      </c>
      <c r="E491" s="47">
        <v>40</v>
      </c>
      <c r="F491" s="14">
        <v>26.56</v>
      </c>
      <c r="G491" s="48">
        <f t="shared" si="34"/>
        <v>1062.4000000000001</v>
      </c>
      <c r="H491" s="11"/>
      <c r="I491" s="48">
        <f t="shared" si="35"/>
        <v>0</v>
      </c>
    </row>
    <row r="492" spans="1:9" x14ac:dyDescent="0.25">
      <c r="A492" s="34"/>
      <c r="B492" s="45" t="s">
        <v>1018</v>
      </c>
      <c r="C492" s="10" t="s">
        <v>1453</v>
      </c>
      <c r="D492" s="46" t="s">
        <v>200</v>
      </c>
      <c r="E492" s="47">
        <v>40</v>
      </c>
      <c r="F492" s="14">
        <v>32.43</v>
      </c>
      <c r="G492" s="48">
        <f t="shared" si="34"/>
        <v>1297.2</v>
      </c>
      <c r="H492" s="11"/>
      <c r="I492" s="48">
        <f t="shared" si="35"/>
        <v>0</v>
      </c>
    </row>
    <row r="493" spans="1:9" x14ac:dyDescent="0.25">
      <c r="A493" s="34"/>
      <c r="B493" s="45" t="s">
        <v>1019</v>
      </c>
      <c r="C493" s="10" t="s">
        <v>1454</v>
      </c>
      <c r="D493" s="46" t="s">
        <v>200</v>
      </c>
      <c r="E493" s="47">
        <v>40</v>
      </c>
      <c r="F493" s="14">
        <v>36.71</v>
      </c>
      <c r="G493" s="48">
        <f t="shared" si="34"/>
        <v>1468.4</v>
      </c>
      <c r="H493" s="11"/>
      <c r="I493" s="48">
        <f t="shared" si="35"/>
        <v>0</v>
      </c>
    </row>
    <row r="494" spans="1:9" x14ac:dyDescent="0.25">
      <c r="A494" s="34"/>
      <c r="B494" s="45" t="s">
        <v>1020</v>
      </c>
      <c r="C494" s="10" t="s">
        <v>1455</v>
      </c>
      <c r="D494" s="46" t="s">
        <v>200</v>
      </c>
      <c r="E494" s="47">
        <v>40</v>
      </c>
      <c r="F494" s="14">
        <v>41.25</v>
      </c>
      <c r="G494" s="48">
        <f t="shared" si="34"/>
        <v>1650</v>
      </c>
      <c r="H494" s="11"/>
      <c r="I494" s="48">
        <f t="shared" si="35"/>
        <v>0</v>
      </c>
    </row>
    <row r="495" spans="1:9" x14ac:dyDescent="0.25">
      <c r="A495" s="34"/>
      <c r="B495" s="45" t="s">
        <v>1021</v>
      </c>
      <c r="C495" s="10" t="s">
        <v>1456</v>
      </c>
      <c r="D495" s="46" t="s">
        <v>200</v>
      </c>
      <c r="E495" s="47">
        <v>40</v>
      </c>
      <c r="F495" s="14">
        <v>46.28</v>
      </c>
      <c r="G495" s="48">
        <f t="shared" si="34"/>
        <v>1851.2</v>
      </c>
      <c r="H495" s="11"/>
      <c r="I495" s="48">
        <f t="shared" si="35"/>
        <v>0</v>
      </c>
    </row>
    <row r="496" spans="1:9" x14ac:dyDescent="0.25">
      <c r="A496" s="34"/>
      <c r="B496" s="45" t="s">
        <v>1022</v>
      </c>
      <c r="C496" s="10" t="s">
        <v>1457</v>
      </c>
      <c r="D496" s="46" t="s">
        <v>200</v>
      </c>
      <c r="E496" s="47">
        <v>40</v>
      </c>
      <c r="F496" s="14">
        <v>50.01</v>
      </c>
      <c r="G496" s="48">
        <f t="shared" si="34"/>
        <v>2000.4</v>
      </c>
      <c r="H496" s="11"/>
      <c r="I496" s="48">
        <f t="shared" si="35"/>
        <v>0</v>
      </c>
    </row>
    <row r="497" spans="1:11" x14ac:dyDescent="0.25">
      <c r="A497" s="34"/>
      <c r="B497" s="45" t="s">
        <v>1023</v>
      </c>
      <c r="C497" s="10" t="s">
        <v>1458</v>
      </c>
      <c r="D497" s="46" t="s">
        <v>200</v>
      </c>
      <c r="E497" s="47">
        <v>40</v>
      </c>
      <c r="F497" s="14">
        <v>55.1</v>
      </c>
      <c r="G497" s="48">
        <f t="shared" si="34"/>
        <v>2204</v>
      </c>
      <c r="H497" s="11"/>
      <c r="I497" s="48">
        <f t="shared" si="35"/>
        <v>0</v>
      </c>
    </row>
    <row r="498" spans="1:11" x14ac:dyDescent="0.25">
      <c r="A498" s="34"/>
      <c r="B498" s="45" t="s">
        <v>1024</v>
      </c>
      <c r="C498" s="10" t="s">
        <v>1459</v>
      </c>
      <c r="D498" s="46" t="s">
        <v>200</v>
      </c>
      <c r="E498" s="47">
        <v>40</v>
      </c>
      <c r="F498" s="14">
        <v>61.58</v>
      </c>
      <c r="G498" s="48">
        <f t="shared" si="34"/>
        <v>2463.1999999999998</v>
      </c>
      <c r="H498" s="11"/>
      <c r="I498" s="48">
        <f t="shared" si="35"/>
        <v>0</v>
      </c>
    </row>
    <row r="499" spans="1:11" x14ac:dyDescent="0.25">
      <c r="A499" s="34"/>
      <c r="B499" s="45" t="s">
        <v>1025</v>
      </c>
      <c r="C499" s="10" t="s">
        <v>1460</v>
      </c>
      <c r="D499" s="46" t="s">
        <v>200</v>
      </c>
      <c r="E499" s="47">
        <v>40</v>
      </c>
      <c r="F499" s="14">
        <v>77.83</v>
      </c>
      <c r="G499" s="48">
        <f t="shared" si="34"/>
        <v>3113.2</v>
      </c>
      <c r="H499" s="11"/>
      <c r="I499" s="48">
        <f t="shared" si="35"/>
        <v>0</v>
      </c>
    </row>
    <row r="500" spans="1:11" x14ac:dyDescent="0.25">
      <c r="A500" s="34"/>
      <c r="B500" s="45" t="s">
        <v>1026</v>
      </c>
      <c r="C500" s="10" t="s">
        <v>1461</v>
      </c>
      <c r="D500" s="46" t="s">
        <v>200</v>
      </c>
      <c r="E500" s="47">
        <v>40</v>
      </c>
      <c r="F500" s="14">
        <v>4.8</v>
      </c>
      <c r="G500" s="48">
        <f t="shared" si="34"/>
        <v>192</v>
      </c>
      <c r="H500" s="11"/>
      <c r="I500" s="48">
        <f t="shared" si="35"/>
        <v>0</v>
      </c>
    </row>
    <row r="501" spans="1:11" x14ac:dyDescent="0.25">
      <c r="A501" s="34"/>
      <c r="B501" s="45" t="s">
        <v>1027</v>
      </c>
      <c r="C501" s="10" t="s">
        <v>1462</v>
      </c>
      <c r="D501" s="46" t="s">
        <v>200</v>
      </c>
      <c r="E501" s="47">
        <v>40</v>
      </c>
      <c r="F501" s="14">
        <v>5.99</v>
      </c>
      <c r="G501" s="48">
        <f t="shared" si="34"/>
        <v>239.6</v>
      </c>
      <c r="H501" s="11"/>
      <c r="I501" s="48">
        <f t="shared" si="35"/>
        <v>0</v>
      </c>
    </row>
    <row r="502" spans="1:11" x14ac:dyDescent="0.25">
      <c r="A502" s="34"/>
      <c r="B502" s="45" t="s">
        <v>1028</v>
      </c>
      <c r="C502" s="10" t="s">
        <v>1463</v>
      </c>
      <c r="D502" s="46" t="s">
        <v>200</v>
      </c>
      <c r="E502" s="47">
        <v>40</v>
      </c>
      <c r="F502" s="14">
        <v>8.74</v>
      </c>
      <c r="G502" s="48">
        <f t="shared" si="34"/>
        <v>349.6</v>
      </c>
      <c r="H502" s="11"/>
      <c r="I502" s="48">
        <f t="shared" si="35"/>
        <v>0</v>
      </c>
    </row>
    <row r="503" spans="1:11" x14ac:dyDescent="0.25">
      <c r="A503" s="34"/>
      <c r="B503" s="45" t="s">
        <v>1029</v>
      </c>
      <c r="C503" s="10" t="s">
        <v>1464</v>
      </c>
      <c r="D503" s="46" t="s">
        <v>200</v>
      </c>
      <c r="E503" s="47">
        <v>40</v>
      </c>
      <c r="F503" s="14">
        <v>12.06</v>
      </c>
      <c r="G503" s="48">
        <f t="shared" si="34"/>
        <v>482.4</v>
      </c>
      <c r="H503" s="11"/>
      <c r="I503" s="48">
        <f t="shared" si="35"/>
        <v>0</v>
      </c>
    </row>
    <row r="504" spans="1:11" x14ac:dyDescent="0.25">
      <c r="A504" s="34"/>
      <c r="B504" s="45" t="s">
        <v>1030</v>
      </c>
      <c r="C504" s="10" t="s">
        <v>1465</v>
      </c>
      <c r="D504" s="46" t="s">
        <v>200</v>
      </c>
      <c r="E504" s="47">
        <v>40</v>
      </c>
      <c r="F504" s="14">
        <v>16.45</v>
      </c>
      <c r="G504" s="48">
        <f t="shared" si="34"/>
        <v>658</v>
      </c>
      <c r="H504" s="11"/>
      <c r="I504" s="48">
        <f t="shared" si="35"/>
        <v>0</v>
      </c>
    </row>
    <row r="505" spans="1:11" x14ac:dyDescent="0.25">
      <c r="A505" s="34"/>
      <c r="B505" s="45" t="s">
        <v>1031</v>
      </c>
      <c r="C505" s="10" t="s">
        <v>1466</v>
      </c>
      <c r="D505" s="46" t="s">
        <v>200</v>
      </c>
      <c r="E505" s="47">
        <v>40</v>
      </c>
      <c r="F505" s="14">
        <v>25.78</v>
      </c>
      <c r="G505" s="48">
        <f t="shared" si="34"/>
        <v>1031.2</v>
      </c>
      <c r="H505" s="11"/>
      <c r="I505" s="48">
        <f t="shared" si="35"/>
        <v>0</v>
      </c>
    </row>
    <row r="506" spans="1:11" x14ac:dyDescent="0.25">
      <c r="A506" s="34"/>
      <c r="B506" s="45" t="s">
        <v>1032</v>
      </c>
      <c r="C506" s="10" t="s">
        <v>1467</v>
      </c>
      <c r="D506" s="46" t="s">
        <v>200</v>
      </c>
      <c r="E506" s="47">
        <v>40</v>
      </c>
      <c r="F506" s="14">
        <v>33.4</v>
      </c>
      <c r="G506" s="48">
        <f t="shared" si="34"/>
        <v>1336</v>
      </c>
      <c r="H506" s="11"/>
      <c r="I506" s="48">
        <f t="shared" si="35"/>
        <v>0</v>
      </c>
    </row>
    <row r="507" spans="1:11" x14ac:dyDescent="0.25">
      <c r="A507" s="34"/>
      <c r="B507" s="45" t="s">
        <v>1033</v>
      </c>
      <c r="C507" s="10" t="s">
        <v>1468</v>
      </c>
      <c r="D507" s="46" t="s">
        <v>200</v>
      </c>
      <c r="E507" s="47">
        <v>40</v>
      </c>
      <c r="F507" s="14">
        <v>35.1</v>
      </c>
      <c r="G507" s="48">
        <f t="shared" si="34"/>
        <v>1404</v>
      </c>
      <c r="H507" s="11"/>
      <c r="I507" s="48">
        <f t="shared" si="35"/>
        <v>0</v>
      </c>
    </row>
    <row r="508" spans="1:11" s="43" customFormat="1" x14ac:dyDescent="0.25">
      <c r="A508" s="43" t="s">
        <v>1053</v>
      </c>
      <c r="B508" s="43" t="s">
        <v>1034</v>
      </c>
      <c r="C508" s="43" t="s">
        <v>1035</v>
      </c>
      <c r="D508" s="44"/>
      <c r="E508" s="40"/>
      <c r="F508" s="40"/>
      <c r="G508" s="41"/>
      <c r="I508" s="40"/>
      <c r="K508"/>
    </row>
    <row r="509" spans="1:11" x14ac:dyDescent="0.25">
      <c r="A509" s="34"/>
      <c r="B509" s="45" t="s">
        <v>1036</v>
      </c>
      <c r="C509" s="10" t="s">
        <v>1478</v>
      </c>
      <c r="D509" s="46" t="s">
        <v>200</v>
      </c>
      <c r="E509" s="47">
        <v>10</v>
      </c>
      <c r="F509" s="14">
        <v>19.09</v>
      </c>
      <c r="G509" s="48">
        <f t="shared" si="34"/>
        <v>190.9</v>
      </c>
      <c r="H509" s="11"/>
      <c r="I509" s="48">
        <f t="shared" si="35"/>
        <v>0</v>
      </c>
    </row>
    <row r="510" spans="1:11" x14ac:dyDescent="0.25">
      <c r="A510" s="34"/>
      <c r="B510" s="45" t="s">
        <v>1037</v>
      </c>
      <c r="C510" s="10" t="s">
        <v>1479</v>
      </c>
      <c r="D510" s="46" t="s">
        <v>200</v>
      </c>
      <c r="E510" s="47">
        <v>10</v>
      </c>
      <c r="F510" s="14">
        <v>16.899999999999999</v>
      </c>
      <c r="G510" s="48">
        <f t="shared" si="34"/>
        <v>169</v>
      </c>
      <c r="H510" s="11"/>
      <c r="I510" s="48">
        <f t="shared" si="35"/>
        <v>0</v>
      </c>
    </row>
    <row r="511" spans="1:11" x14ac:dyDescent="0.25">
      <c r="A511" s="34"/>
      <c r="B511" s="45" t="s">
        <v>1038</v>
      </c>
      <c r="C511" s="10" t="s">
        <v>1480</v>
      </c>
      <c r="D511" s="46" t="s">
        <v>200</v>
      </c>
      <c r="E511" s="47">
        <v>10</v>
      </c>
      <c r="F511" s="14">
        <v>13.68</v>
      </c>
      <c r="G511" s="48">
        <f t="shared" si="34"/>
        <v>136.80000000000001</v>
      </c>
      <c r="H511" s="11"/>
      <c r="I511" s="48">
        <f t="shared" si="35"/>
        <v>0</v>
      </c>
    </row>
    <row r="512" spans="1:11" x14ac:dyDescent="0.25">
      <c r="A512" s="34"/>
      <c r="B512" s="45" t="s">
        <v>1039</v>
      </c>
      <c r="C512" s="10" t="s">
        <v>1481</v>
      </c>
      <c r="D512" s="46" t="s">
        <v>200</v>
      </c>
      <c r="E512" s="47">
        <v>10</v>
      </c>
      <c r="F512" s="14">
        <v>9.94</v>
      </c>
      <c r="G512" s="48">
        <f t="shared" si="34"/>
        <v>99.4</v>
      </c>
      <c r="H512" s="11"/>
      <c r="I512" s="48">
        <f t="shared" si="35"/>
        <v>0</v>
      </c>
    </row>
    <row r="513" spans="1:9" x14ac:dyDescent="0.25">
      <c r="A513" s="34"/>
      <c r="B513" s="45" t="s">
        <v>1040</v>
      </c>
      <c r="C513" s="10" t="s">
        <v>1482</v>
      </c>
      <c r="D513" s="46" t="s">
        <v>200</v>
      </c>
      <c r="E513" s="47">
        <v>10</v>
      </c>
      <c r="F513" s="14">
        <v>8.26</v>
      </c>
      <c r="G513" s="48">
        <f t="shared" si="34"/>
        <v>82.6</v>
      </c>
      <c r="H513" s="11"/>
      <c r="I513" s="48">
        <f t="shared" si="35"/>
        <v>0</v>
      </c>
    </row>
    <row r="514" spans="1:9" x14ac:dyDescent="0.25">
      <c r="A514" s="34"/>
      <c r="B514" s="45" t="s">
        <v>1041</v>
      </c>
      <c r="C514" s="10" t="s">
        <v>1483</v>
      </c>
      <c r="D514" s="46" t="s">
        <v>200</v>
      </c>
      <c r="E514" s="47">
        <v>10</v>
      </c>
      <c r="F514" s="14">
        <v>7.25</v>
      </c>
      <c r="G514" s="48">
        <f t="shared" si="34"/>
        <v>72.5</v>
      </c>
      <c r="H514" s="11"/>
      <c r="I514" s="48">
        <f t="shared" si="35"/>
        <v>0</v>
      </c>
    </row>
    <row r="515" spans="1:9" x14ac:dyDescent="0.25">
      <c r="A515" s="34"/>
      <c r="B515" s="45" t="s">
        <v>1042</v>
      </c>
      <c r="C515" s="10" t="s">
        <v>1484</v>
      </c>
      <c r="D515" s="46" t="s">
        <v>200</v>
      </c>
      <c r="E515" s="47">
        <v>10</v>
      </c>
      <c r="F515" s="14">
        <v>6.76</v>
      </c>
      <c r="G515" s="48">
        <f t="shared" ref="G515:G571" si="36">ROUND(E515*F515,2)</f>
        <v>67.599999999999994</v>
      </c>
      <c r="H515" s="11"/>
      <c r="I515" s="48">
        <f t="shared" ref="I515:I571" si="37">ROUND(E515*H515,2)</f>
        <v>0</v>
      </c>
    </row>
    <row r="516" spans="1:9" x14ac:dyDescent="0.25">
      <c r="A516" s="34"/>
      <c r="B516" s="45" t="s">
        <v>1043</v>
      </c>
      <c r="C516" s="10" t="s">
        <v>1485</v>
      </c>
      <c r="D516" s="46" t="s">
        <v>200</v>
      </c>
      <c r="E516" s="47">
        <v>10</v>
      </c>
      <c r="F516" s="14">
        <v>3.7</v>
      </c>
      <c r="G516" s="48">
        <f t="shared" si="36"/>
        <v>37</v>
      </c>
      <c r="H516" s="11"/>
      <c r="I516" s="48">
        <f t="shared" si="37"/>
        <v>0</v>
      </c>
    </row>
    <row r="517" spans="1:9" x14ac:dyDescent="0.25">
      <c r="A517" s="34"/>
      <c r="B517" s="45" t="s">
        <v>1044</v>
      </c>
      <c r="C517" s="10" t="s">
        <v>1486</v>
      </c>
      <c r="D517" s="46" t="s">
        <v>200</v>
      </c>
      <c r="E517" s="47">
        <v>10</v>
      </c>
      <c r="F517" s="14">
        <v>2.1800000000000002</v>
      </c>
      <c r="G517" s="48">
        <f t="shared" si="36"/>
        <v>21.8</v>
      </c>
      <c r="H517" s="11"/>
      <c r="I517" s="48">
        <f t="shared" si="37"/>
        <v>0</v>
      </c>
    </row>
    <row r="518" spans="1:9" x14ac:dyDescent="0.25">
      <c r="A518" s="34"/>
      <c r="B518" s="45" t="s">
        <v>1045</v>
      </c>
      <c r="C518" s="10" t="s">
        <v>1487</v>
      </c>
      <c r="D518" s="46" t="s">
        <v>200</v>
      </c>
      <c r="E518" s="47">
        <v>10</v>
      </c>
      <c r="F518" s="14">
        <v>1.68</v>
      </c>
      <c r="G518" s="48">
        <f t="shared" si="36"/>
        <v>16.8</v>
      </c>
      <c r="H518" s="11"/>
      <c r="I518" s="48">
        <f t="shared" si="37"/>
        <v>0</v>
      </c>
    </row>
    <row r="519" spans="1:9" s="43" customFormat="1" x14ac:dyDescent="0.25">
      <c r="A519" s="42" t="s">
        <v>34</v>
      </c>
      <c r="B519" s="42" t="s">
        <v>868</v>
      </c>
      <c r="C519" s="42" t="s">
        <v>1046</v>
      </c>
      <c r="D519" s="39"/>
      <c r="E519" s="40"/>
      <c r="F519" s="40"/>
      <c r="G519" s="41"/>
      <c r="H519" s="40"/>
      <c r="I519" s="40"/>
    </row>
    <row r="520" spans="1:9" x14ac:dyDescent="0.25">
      <c r="A520" s="34"/>
      <c r="B520" s="45" t="s">
        <v>1054</v>
      </c>
      <c r="C520" s="10" t="s">
        <v>1055</v>
      </c>
      <c r="D520" s="46" t="s">
        <v>200</v>
      </c>
      <c r="E520" s="47">
        <v>60</v>
      </c>
      <c r="F520" s="14">
        <v>26.7</v>
      </c>
      <c r="G520" s="48">
        <f t="shared" si="36"/>
        <v>1602</v>
      </c>
      <c r="H520" s="11"/>
      <c r="I520" s="48">
        <f t="shared" si="37"/>
        <v>0</v>
      </c>
    </row>
    <row r="521" spans="1:9" x14ac:dyDescent="0.25">
      <c r="A521" s="34"/>
      <c r="B521" s="45" t="s">
        <v>1061</v>
      </c>
      <c r="C521" s="10" t="s">
        <v>1056</v>
      </c>
      <c r="D521" s="46" t="s">
        <v>200</v>
      </c>
      <c r="E521" s="47">
        <v>60</v>
      </c>
      <c r="F521" s="14">
        <v>23.87</v>
      </c>
      <c r="G521" s="48">
        <f t="shared" si="36"/>
        <v>1432.2</v>
      </c>
      <c r="H521" s="11"/>
      <c r="I521" s="48">
        <f t="shared" si="37"/>
        <v>0</v>
      </c>
    </row>
    <row r="522" spans="1:9" ht="30" x14ac:dyDescent="0.25">
      <c r="A522" s="34"/>
      <c r="B522" s="45" t="s">
        <v>1062</v>
      </c>
      <c r="C522" s="10" t="s">
        <v>1057</v>
      </c>
      <c r="D522" s="46" t="s">
        <v>200</v>
      </c>
      <c r="E522" s="47">
        <v>40</v>
      </c>
      <c r="F522" s="14">
        <v>44.85</v>
      </c>
      <c r="G522" s="48">
        <f t="shared" si="36"/>
        <v>1794</v>
      </c>
      <c r="H522" s="11"/>
      <c r="I522" s="48">
        <f t="shared" si="37"/>
        <v>0</v>
      </c>
    </row>
    <row r="523" spans="1:9" x14ac:dyDescent="0.25">
      <c r="A523" s="34"/>
      <c r="B523" s="45" t="s">
        <v>1063</v>
      </c>
      <c r="C523" s="10" t="s">
        <v>1058</v>
      </c>
      <c r="D523" s="46" t="s">
        <v>200</v>
      </c>
      <c r="E523" s="47">
        <v>40</v>
      </c>
      <c r="F523" s="14">
        <v>48.66</v>
      </c>
      <c r="G523" s="48">
        <f t="shared" si="36"/>
        <v>1946.4</v>
      </c>
      <c r="H523" s="11"/>
      <c r="I523" s="48">
        <f t="shared" si="37"/>
        <v>0</v>
      </c>
    </row>
    <row r="524" spans="1:9" x14ac:dyDescent="0.25">
      <c r="A524" s="34"/>
      <c r="B524" s="45" t="s">
        <v>1064</v>
      </c>
      <c r="C524" s="10" t="s">
        <v>1059</v>
      </c>
      <c r="D524" s="46" t="s">
        <v>200</v>
      </c>
      <c r="E524" s="47">
        <v>22</v>
      </c>
      <c r="F524" s="14">
        <v>8.1</v>
      </c>
      <c r="G524" s="48">
        <f t="shared" si="36"/>
        <v>178.2</v>
      </c>
      <c r="H524" s="11"/>
      <c r="I524" s="48">
        <f t="shared" si="37"/>
        <v>0</v>
      </c>
    </row>
    <row r="525" spans="1:9" x14ac:dyDescent="0.25">
      <c r="A525" s="34"/>
      <c r="B525" s="45" t="s">
        <v>1065</v>
      </c>
      <c r="C525" s="10" t="s">
        <v>1060</v>
      </c>
      <c r="D525" s="46" t="s">
        <v>200</v>
      </c>
      <c r="E525" s="47">
        <v>20</v>
      </c>
      <c r="F525" s="14">
        <v>16.2</v>
      </c>
      <c r="G525" s="48">
        <f t="shared" si="36"/>
        <v>324</v>
      </c>
      <c r="H525" s="11"/>
      <c r="I525" s="48">
        <f t="shared" si="37"/>
        <v>0</v>
      </c>
    </row>
    <row r="526" spans="1:9" x14ac:dyDescent="0.25">
      <c r="A526" s="34"/>
      <c r="B526" s="45" t="s">
        <v>1712</v>
      </c>
      <c r="C526" s="10" t="s">
        <v>1707</v>
      </c>
      <c r="D526" s="46" t="s">
        <v>200</v>
      </c>
      <c r="E526" s="47">
        <v>20</v>
      </c>
      <c r="F526" s="14">
        <v>72.650000000000006</v>
      </c>
      <c r="G526" s="48">
        <f t="shared" si="36"/>
        <v>1453</v>
      </c>
      <c r="H526" s="11"/>
      <c r="I526" s="48">
        <f t="shared" si="37"/>
        <v>0</v>
      </c>
    </row>
    <row r="527" spans="1:9" x14ac:dyDescent="0.25">
      <c r="A527" s="34"/>
      <c r="B527" s="45" t="s">
        <v>1713</v>
      </c>
      <c r="C527" s="10" t="s">
        <v>1708</v>
      </c>
      <c r="D527" s="46" t="s">
        <v>200</v>
      </c>
      <c r="E527" s="47">
        <v>20</v>
      </c>
      <c r="F527" s="14">
        <v>144.19999999999999</v>
      </c>
      <c r="G527" s="48">
        <f t="shared" si="36"/>
        <v>2884</v>
      </c>
      <c r="H527" s="11"/>
      <c r="I527" s="48">
        <f t="shared" si="37"/>
        <v>0</v>
      </c>
    </row>
    <row r="528" spans="1:9" x14ac:dyDescent="0.25">
      <c r="A528" s="34"/>
      <c r="B528" s="45" t="s">
        <v>1714</v>
      </c>
      <c r="C528" s="10" t="s">
        <v>1709</v>
      </c>
      <c r="D528" s="46" t="s">
        <v>200</v>
      </c>
      <c r="E528" s="47">
        <v>20</v>
      </c>
      <c r="F528" s="14">
        <v>197.49</v>
      </c>
      <c r="G528" s="48">
        <f t="shared" si="36"/>
        <v>3949.8</v>
      </c>
      <c r="H528" s="11"/>
      <c r="I528" s="48">
        <f t="shared" si="37"/>
        <v>0</v>
      </c>
    </row>
    <row r="529" spans="1:11" x14ac:dyDescent="0.25">
      <c r="A529" s="34"/>
      <c r="B529" s="45" t="s">
        <v>1715</v>
      </c>
      <c r="C529" s="10" t="s">
        <v>1710</v>
      </c>
      <c r="D529" s="46" t="s">
        <v>200</v>
      </c>
      <c r="E529" s="47">
        <v>20</v>
      </c>
      <c r="F529" s="14">
        <v>242.37</v>
      </c>
      <c r="G529" s="48">
        <f t="shared" si="36"/>
        <v>4847.3999999999996</v>
      </c>
      <c r="H529" s="11"/>
      <c r="I529" s="48">
        <f t="shared" si="37"/>
        <v>0</v>
      </c>
    </row>
    <row r="530" spans="1:11" x14ac:dyDescent="0.25">
      <c r="A530" s="34"/>
      <c r="B530" s="45" t="s">
        <v>1716</v>
      </c>
      <c r="C530" s="10" t="s">
        <v>1702</v>
      </c>
      <c r="D530" s="46" t="s">
        <v>200</v>
      </c>
      <c r="E530" s="47">
        <v>20</v>
      </c>
      <c r="F530" s="14">
        <v>25.3</v>
      </c>
      <c r="G530" s="48">
        <f t="shared" si="36"/>
        <v>506</v>
      </c>
      <c r="H530" s="11"/>
      <c r="I530" s="48">
        <f t="shared" si="37"/>
        <v>0</v>
      </c>
    </row>
    <row r="531" spans="1:11" x14ac:dyDescent="0.25">
      <c r="A531" s="34"/>
      <c r="B531" s="45" t="s">
        <v>1717</v>
      </c>
      <c r="C531" s="10" t="s">
        <v>1711</v>
      </c>
      <c r="D531" s="46" t="s">
        <v>200</v>
      </c>
      <c r="E531" s="47">
        <v>10</v>
      </c>
      <c r="F531" s="14">
        <v>140.16200000000001</v>
      </c>
      <c r="G531" s="48">
        <f t="shared" si="36"/>
        <v>1401.62</v>
      </c>
      <c r="H531" s="11"/>
      <c r="I531" s="48">
        <f t="shared" si="37"/>
        <v>0</v>
      </c>
    </row>
    <row r="532" spans="1:11" x14ac:dyDescent="0.25">
      <c r="A532" s="34"/>
      <c r="B532" s="45" t="s">
        <v>1718</v>
      </c>
      <c r="C532" s="10" t="s">
        <v>1704</v>
      </c>
      <c r="D532" s="46" t="s">
        <v>200</v>
      </c>
      <c r="E532" s="47">
        <v>11</v>
      </c>
      <c r="F532" s="14">
        <v>4.125</v>
      </c>
      <c r="G532" s="48">
        <f t="shared" si="36"/>
        <v>45.38</v>
      </c>
      <c r="H532" s="11"/>
      <c r="I532" s="48">
        <f t="shared" si="37"/>
        <v>0</v>
      </c>
    </row>
    <row r="533" spans="1:11" x14ac:dyDescent="0.25">
      <c r="A533" s="34"/>
      <c r="B533" s="45" t="s">
        <v>1719</v>
      </c>
      <c r="C533" s="10" t="s">
        <v>1706</v>
      </c>
      <c r="D533" s="46" t="s">
        <v>200</v>
      </c>
      <c r="E533" s="47">
        <v>10</v>
      </c>
      <c r="F533" s="14">
        <v>103.87</v>
      </c>
      <c r="G533" s="48">
        <f t="shared" si="36"/>
        <v>1038.7</v>
      </c>
      <c r="H533" s="11"/>
      <c r="I533" s="48">
        <f t="shared" si="37"/>
        <v>0</v>
      </c>
    </row>
    <row r="534" spans="1:11" x14ac:dyDescent="0.25">
      <c r="A534" s="34"/>
      <c r="B534" s="45" t="s">
        <v>1720</v>
      </c>
      <c r="C534" s="10" t="s">
        <v>1705</v>
      </c>
      <c r="D534" s="46" t="s">
        <v>200</v>
      </c>
      <c r="E534" s="47">
        <v>10</v>
      </c>
      <c r="F534" s="14">
        <v>113.322</v>
      </c>
      <c r="G534" s="48">
        <f t="shared" si="36"/>
        <v>1133.22</v>
      </c>
      <c r="H534" s="11"/>
      <c r="I534" s="48">
        <f t="shared" si="37"/>
        <v>0</v>
      </c>
    </row>
    <row r="535" spans="1:11" s="43" customFormat="1" ht="15" customHeight="1" x14ac:dyDescent="0.25">
      <c r="A535" s="42" t="s">
        <v>1236</v>
      </c>
      <c r="B535" s="42" t="s">
        <v>1234</v>
      </c>
      <c r="C535" s="42" t="s">
        <v>1235</v>
      </c>
      <c r="D535" s="39"/>
      <c r="E535" s="40"/>
      <c r="F535" s="40"/>
      <c r="G535" s="41"/>
      <c r="H535" s="40"/>
      <c r="I535" s="40"/>
    </row>
    <row r="536" spans="1:11" x14ac:dyDescent="0.25">
      <c r="A536" s="34"/>
      <c r="B536" s="45" t="s">
        <v>1242</v>
      </c>
      <c r="C536" s="10" t="s">
        <v>1237</v>
      </c>
      <c r="D536" s="46" t="s">
        <v>200</v>
      </c>
      <c r="E536" s="47">
        <v>1</v>
      </c>
      <c r="F536" s="14">
        <v>860.66</v>
      </c>
      <c r="G536" s="48">
        <f t="shared" si="36"/>
        <v>860.66</v>
      </c>
      <c r="H536" s="11"/>
      <c r="I536" s="48">
        <f t="shared" si="37"/>
        <v>0</v>
      </c>
    </row>
    <row r="537" spans="1:11" x14ac:dyDescent="0.25">
      <c r="A537" s="34"/>
      <c r="B537" s="45" t="s">
        <v>1243</v>
      </c>
      <c r="C537" s="10" t="s">
        <v>1238</v>
      </c>
      <c r="D537" s="46" t="s">
        <v>200</v>
      </c>
      <c r="E537" s="47">
        <v>2</v>
      </c>
      <c r="F537" s="14">
        <v>72.88</v>
      </c>
      <c r="G537" s="48">
        <f t="shared" si="36"/>
        <v>145.76</v>
      </c>
      <c r="H537" s="11"/>
      <c r="I537" s="48">
        <f t="shared" si="37"/>
        <v>0</v>
      </c>
    </row>
    <row r="538" spans="1:11" x14ac:dyDescent="0.25">
      <c r="A538" s="34"/>
      <c r="B538" s="45" t="s">
        <v>1244</v>
      </c>
      <c r="C538" s="10" t="s">
        <v>1239</v>
      </c>
      <c r="D538" s="46" t="s">
        <v>200</v>
      </c>
      <c r="E538" s="47">
        <v>1</v>
      </c>
      <c r="F538" s="14">
        <v>151.88</v>
      </c>
      <c r="G538" s="48">
        <f t="shared" si="36"/>
        <v>151.88</v>
      </c>
      <c r="H538" s="11"/>
      <c r="I538" s="48">
        <f t="shared" si="37"/>
        <v>0</v>
      </c>
    </row>
    <row r="539" spans="1:11" x14ac:dyDescent="0.25">
      <c r="A539" s="34"/>
      <c r="B539" s="45" t="s">
        <v>1245</v>
      </c>
      <c r="C539" s="10" t="s">
        <v>1240</v>
      </c>
      <c r="D539" s="46" t="s">
        <v>200</v>
      </c>
      <c r="E539" s="47">
        <v>3</v>
      </c>
      <c r="F539" s="14">
        <v>56.74</v>
      </c>
      <c r="G539" s="48">
        <f t="shared" si="36"/>
        <v>170.22</v>
      </c>
      <c r="H539" s="11"/>
      <c r="I539" s="48">
        <f t="shared" si="37"/>
        <v>0</v>
      </c>
    </row>
    <row r="540" spans="1:11" x14ac:dyDescent="0.25">
      <c r="A540" s="34"/>
      <c r="B540" s="45" t="s">
        <v>1246</v>
      </c>
      <c r="C540" s="10" t="s">
        <v>1241</v>
      </c>
      <c r="D540" s="46" t="s">
        <v>200</v>
      </c>
      <c r="E540" s="47">
        <v>10</v>
      </c>
      <c r="F540" s="14">
        <v>4.5999999999999996</v>
      </c>
      <c r="G540" s="48">
        <f t="shared" si="36"/>
        <v>46</v>
      </c>
      <c r="H540" s="11"/>
      <c r="I540" s="48">
        <f t="shared" si="37"/>
        <v>0</v>
      </c>
    </row>
    <row r="541" spans="1:11" s="43" customFormat="1" x14ac:dyDescent="0.25">
      <c r="A541" s="42" t="s">
        <v>1247</v>
      </c>
      <c r="B541" s="42" t="s">
        <v>1248</v>
      </c>
      <c r="C541" s="42" t="s">
        <v>1268</v>
      </c>
      <c r="D541" s="39"/>
      <c r="E541" s="40"/>
      <c r="F541" s="40"/>
      <c r="G541" s="41"/>
      <c r="H541" s="40"/>
      <c r="I541" s="40"/>
      <c r="K541"/>
    </row>
    <row r="542" spans="1:11" x14ac:dyDescent="0.25">
      <c r="A542" s="34"/>
      <c r="B542" s="45" t="s">
        <v>1254</v>
      </c>
      <c r="C542" s="10" t="s">
        <v>1473</v>
      </c>
      <c r="D542" s="46" t="s">
        <v>200</v>
      </c>
      <c r="E542" s="47">
        <v>2</v>
      </c>
      <c r="F542" s="14">
        <v>267.85000000000002</v>
      </c>
      <c r="G542" s="48">
        <f t="shared" si="36"/>
        <v>535.70000000000005</v>
      </c>
      <c r="H542" s="11"/>
      <c r="I542" s="48">
        <f t="shared" si="37"/>
        <v>0</v>
      </c>
    </row>
    <row r="543" spans="1:11" x14ac:dyDescent="0.25">
      <c r="A543" s="34"/>
      <c r="B543" s="45" t="s">
        <v>1255</v>
      </c>
      <c r="C543" s="50" t="s">
        <v>1469</v>
      </c>
      <c r="D543" s="46" t="s">
        <v>200</v>
      </c>
      <c r="E543" s="47">
        <v>5</v>
      </c>
      <c r="F543" s="14">
        <v>700</v>
      </c>
      <c r="G543" s="48">
        <f t="shared" si="36"/>
        <v>3500</v>
      </c>
      <c r="H543" s="11"/>
      <c r="I543" s="48">
        <f t="shared" si="37"/>
        <v>0</v>
      </c>
    </row>
    <row r="544" spans="1:11" x14ac:dyDescent="0.25">
      <c r="A544" s="34"/>
      <c r="B544" s="45" t="s">
        <v>1256</v>
      </c>
      <c r="C544" s="50" t="s">
        <v>1470</v>
      </c>
      <c r="D544" s="46" t="s">
        <v>200</v>
      </c>
      <c r="E544" s="47">
        <v>1</v>
      </c>
      <c r="F544" s="14">
        <v>4437.5</v>
      </c>
      <c r="G544" s="48">
        <f t="shared" si="36"/>
        <v>4437.5</v>
      </c>
      <c r="H544" s="11"/>
      <c r="I544" s="48">
        <f t="shared" si="37"/>
        <v>0</v>
      </c>
    </row>
    <row r="545" spans="1:11" x14ac:dyDescent="0.25">
      <c r="A545" s="34"/>
      <c r="B545" s="45" t="s">
        <v>1257</v>
      </c>
      <c r="C545" s="50" t="s">
        <v>1471</v>
      </c>
      <c r="D545" s="46" t="s">
        <v>200</v>
      </c>
      <c r="E545" s="47">
        <v>1</v>
      </c>
      <c r="F545" s="14">
        <v>5687.5</v>
      </c>
      <c r="G545" s="48">
        <f t="shared" si="36"/>
        <v>5687.5</v>
      </c>
      <c r="H545" s="11"/>
      <c r="I545" s="48">
        <f t="shared" si="37"/>
        <v>0</v>
      </c>
    </row>
    <row r="546" spans="1:11" x14ac:dyDescent="0.25">
      <c r="A546" s="34"/>
      <c r="B546" s="45" t="s">
        <v>1258</v>
      </c>
      <c r="C546" s="50" t="s">
        <v>1472</v>
      </c>
      <c r="D546" s="46" t="s">
        <v>200</v>
      </c>
      <c r="E546" s="47">
        <v>1</v>
      </c>
      <c r="F546" s="14">
        <v>2500</v>
      </c>
      <c r="G546" s="48">
        <f t="shared" si="36"/>
        <v>2500</v>
      </c>
      <c r="H546" s="11"/>
      <c r="I546" s="48">
        <f t="shared" si="37"/>
        <v>0</v>
      </c>
    </row>
    <row r="547" spans="1:11" x14ac:dyDescent="0.25">
      <c r="A547" s="34"/>
      <c r="B547" s="45" t="s">
        <v>1259</v>
      </c>
      <c r="C547" s="50" t="s">
        <v>1474</v>
      </c>
      <c r="D547" s="46" t="s">
        <v>200</v>
      </c>
      <c r="E547" s="47">
        <v>1</v>
      </c>
      <c r="F547" s="14">
        <v>1500</v>
      </c>
      <c r="G547" s="48">
        <f t="shared" si="36"/>
        <v>1500</v>
      </c>
      <c r="H547" s="11"/>
      <c r="I547" s="48">
        <f t="shared" si="37"/>
        <v>0</v>
      </c>
    </row>
    <row r="548" spans="1:11" x14ac:dyDescent="0.25">
      <c r="A548" s="34"/>
      <c r="B548" s="45" t="s">
        <v>1260</v>
      </c>
      <c r="C548" s="50" t="s">
        <v>1475</v>
      </c>
      <c r="D548" s="46" t="s">
        <v>200</v>
      </c>
      <c r="E548" s="47">
        <v>1</v>
      </c>
      <c r="F548" s="14">
        <v>3750</v>
      </c>
      <c r="G548" s="48">
        <f t="shared" si="36"/>
        <v>3750</v>
      </c>
      <c r="H548" s="11"/>
      <c r="I548" s="48">
        <f t="shared" si="37"/>
        <v>0</v>
      </c>
    </row>
    <row r="549" spans="1:11" s="43" customFormat="1" x14ac:dyDescent="0.25">
      <c r="A549" s="42" t="s">
        <v>1269</v>
      </c>
      <c r="B549" s="42" t="s">
        <v>1270</v>
      </c>
      <c r="C549" s="42" t="s">
        <v>1271</v>
      </c>
      <c r="D549" s="39"/>
      <c r="E549" s="40"/>
      <c r="F549" s="40"/>
      <c r="G549" s="41"/>
      <c r="H549" s="40"/>
      <c r="I549" s="40"/>
      <c r="K549"/>
    </row>
    <row r="550" spans="1:11" x14ac:dyDescent="0.25">
      <c r="A550" s="34"/>
      <c r="B550" s="45" t="s">
        <v>1277</v>
      </c>
      <c r="C550" s="10" t="s">
        <v>1733</v>
      </c>
      <c r="D550" s="46" t="s">
        <v>200</v>
      </c>
      <c r="E550" s="47">
        <v>1</v>
      </c>
      <c r="F550" s="14">
        <v>2300</v>
      </c>
      <c r="G550" s="48">
        <f t="shared" si="36"/>
        <v>2300</v>
      </c>
      <c r="H550" s="11"/>
      <c r="I550" s="48">
        <f t="shared" si="37"/>
        <v>0</v>
      </c>
      <c r="J550">
        <f>LEN(C550)</f>
        <v>35</v>
      </c>
    </row>
    <row r="551" spans="1:11" x14ac:dyDescent="0.25">
      <c r="A551" s="34"/>
      <c r="B551" s="45" t="s">
        <v>1278</v>
      </c>
      <c r="C551" s="10" t="s">
        <v>1732</v>
      </c>
      <c r="D551" s="46" t="s">
        <v>200</v>
      </c>
      <c r="E551" s="47">
        <v>1</v>
      </c>
      <c r="F551" s="14">
        <v>2900</v>
      </c>
      <c r="G551" s="48">
        <f t="shared" si="36"/>
        <v>2900</v>
      </c>
      <c r="H551" s="11"/>
      <c r="I551" s="48">
        <f t="shared" si="37"/>
        <v>0</v>
      </c>
      <c r="J551">
        <f t="shared" ref="J551:J553" si="38">LEN(C551)</f>
        <v>36</v>
      </c>
    </row>
    <row r="552" spans="1:11" x14ac:dyDescent="0.25">
      <c r="A552" s="34"/>
      <c r="B552" s="45" t="s">
        <v>1279</v>
      </c>
      <c r="C552" s="10" t="s">
        <v>1734</v>
      </c>
      <c r="D552" s="46" t="s">
        <v>200</v>
      </c>
      <c r="E552" s="47">
        <v>1</v>
      </c>
      <c r="F552" s="14">
        <v>3300</v>
      </c>
      <c r="G552" s="48">
        <f t="shared" ref="G552:G553" si="39">ROUND(E552*F552,2)</f>
        <v>3300</v>
      </c>
      <c r="H552" s="11"/>
      <c r="I552" s="48">
        <f t="shared" ref="I552:I553" si="40">ROUND(E552*H552,2)</f>
        <v>0</v>
      </c>
      <c r="J552">
        <f t="shared" si="38"/>
        <v>38</v>
      </c>
    </row>
    <row r="553" spans="1:11" x14ac:dyDescent="0.25">
      <c r="A553" s="34"/>
      <c r="B553" s="45" t="s">
        <v>1280</v>
      </c>
      <c r="C553" s="10" t="s">
        <v>1735</v>
      </c>
      <c r="D553" s="46" t="s">
        <v>200</v>
      </c>
      <c r="E553" s="47">
        <v>1</v>
      </c>
      <c r="F553" s="14">
        <v>4100</v>
      </c>
      <c r="G553" s="48">
        <f t="shared" si="39"/>
        <v>4100</v>
      </c>
      <c r="H553" s="11"/>
      <c r="I553" s="48">
        <f t="shared" si="40"/>
        <v>0</v>
      </c>
      <c r="J553">
        <f t="shared" si="38"/>
        <v>39</v>
      </c>
    </row>
    <row r="554" spans="1:11" x14ac:dyDescent="0.25">
      <c r="A554" s="34"/>
      <c r="B554" s="45" t="s">
        <v>1281</v>
      </c>
      <c r="C554" s="10" t="s">
        <v>1272</v>
      </c>
      <c r="D554" s="46" t="s">
        <v>200</v>
      </c>
      <c r="E554" s="47">
        <v>4</v>
      </c>
      <c r="F554" s="14">
        <v>662.5</v>
      </c>
      <c r="G554" s="48">
        <f t="shared" si="36"/>
        <v>2650</v>
      </c>
      <c r="H554" s="11"/>
      <c r="I554" s="48">
        <f t="shared" si="37"/>
        <v>0</v>
      </c>
    </row>
    <row r="555" spans="1:11" x14ac:dyDescent="0.25">
      <c r="A555" s="34"/>
      <c r="B555" s="45" t="s">
        <v>1282</v>
      </c>
      <c r="C555" s="10" t="s">
        <v>1273</v>
      </c>
      <c r="D555" s="46" t="s">
        <v>200</v>
      </c>
      <c r="E555" s="47">
        <v>4</v>
      </c>
      <c r="F555" s="14">
        <v>117.5</v>
      </c>
      <c r="G555" s="48">
        <f t="shared" si="36"/>
        <v>470</v>
      </c>
      <c r="H555" s="11"/>
      <c r="I555" s="48">
        <f t="shared" si="37"/>
        <v>0</v>
      </c>
    </row>
    <row r="556" spans="1:11" x14ac:dyDescent="0.25">
      <c r="A556" s="34"/>
      <c r="B556" s="45" t="s">
        <v>1283</v>
      </c>
      <c r="C556" s="10" t="s">
        <v>1274</v>
      </c>
      <c r="D556" s="46" t="s">
        <v>200</v>
      </c>
      <c r="E556" s="47">
        <v>4</v>
      </c>
      <c r="F556" s="14">
        <v>147.5</v>
      </c>
      <c r="G556" s="48">
        <f t="shared" si="36"/>
        <v>590</v>
      </c>
      <c r="H556" s="11"/>
      <c r="I556" s="48">
        <f t="shared" si="37"/>
        <v>0</v>
      </c>
    </row>
    <row r="557" spans="1:11" x14ac:dyDescent="0.25">
      <c r="A557" s="34"/>
      <c r="B557" s="45" t="s">
        <v>1730</v>
      </c>
      <c r="C557" s="10" t="s">
        <v>1275</v>
      </c>
      <c r="D557" s="46" t="s">
        <v>200</v>
      </c>
      <c r="E557" s="47">
        <v>4</v>
      </c>
      <c r="F557" s="14">
        <v>147.5</v>
      </c>
      <c r="G557" s="48">
        <f t="shared" si="36"/>
        <v>590</v>
      </c>
      <c r="H557" s="11"/>
      <c r="I557" s="48">
        <f t="shared" si="37"/>
        <v>0</v>
      </c>
    </row>
    <row r="558" spans="1:11" x14ac:dyDescent="0.25">
      <c r="A558" s="34"/>
      <c r="B558" s="45" t="s">
        <v>1731</v>
      </c>
      <c r="C558" s="10" t="s">
        <v>1276</v>
      </c>
      <c r="D558" s="46" t="s">
        <v>200</v>
      </c>
      <c r="E558" s="47">
        <v>2</v>
      </c>
      <c r="F558" s="14">
        <v>500</v>
      </c>
      <c r="G558" s="48">
        <f t="shared" si="36"/>
        <v>1000</v>
      </c>
      <c r="H558" s="11"/>
      <c r="I558" s="48">
        <f t="shared" si="37"/>
        <v>0</v>
      </c>
    </row>
    <row r="559" spans="1:11" s="43" customFormat="1" x14ac:dyDescent="0.25">
      <c r="A559" s="42" t="s">
        <v>1291</v>
      </c>
      <c r="B559" s="42" t="s">
        <v>1290</v>
      </c>
      <c r="C559" s="42" t="s">
        <v>1292</v>
      </c>
      <c r="D559" s="39"/>
      <c r="E559" s="40"/>
      <c r="F559" s="40"/>
      <c r="G559" s="41"/>
      <c r="H559" s="40"/>
      <c r="I559" s="40"/>
      <c r="K559"/>
    </row>
    <row r="560" spans="1:11" x14ac:dyDescent="0.25">
      <c r="A560" s="34"/>
      <c r="B560" s="45" t="s">
        <v>1300</v>
      </c>
      <c r="C560" s="10" t="s">
        <v>1293</v>
      </c>
      <c r="D560" s="46" t="s">
        <v>200</v>
      </c>
      <c r="E560" s="47">
        <v>1</v>
      </c>
      <c r="F560" s="14">
        <v>122.5</v>
      </c>
      <c r="G560" s="48">
        <f t="shared" si="36"/>
        <v>122.5</v>
      </c>
      <c r="H560" s="11"/>
      <c r="I560" s="48">
        <f t="shared" si="37"/>
        <v>0</v>
      </c>
    </row>
    <row r="561" spans="1:9" x14ac:dyDescent="0.25">
      <c r="A561" s="34"/>
      <c r="B561" s="45" t="s">
        <v>1301</v>
      </c>
      <c r="C561" s="10" t="s">
        <v>1294</v>
      </c>
      <c r="D561" s="46" t="s">
        <v>200</v>
      </c>
      <c r="E561" s="47">
        <v>1</v>
      </c>
      <c r="F561" s="14">
        <v>137.5</v>
      </c>
      <c r="G561" s="48">
        <f t="shared" si="36"/>
        <v>137.5</v>
      </c>
      <c r="H561" s="11"/>
      <c r="I561" s="48">
        <f t="shared" si="37"/>
        <v>0</v>
      </c>
    </row>
    <row r="562" spans="1:9" x14ac:dyDescent="0.25">
      <c r="A562" s="34"/>
      <c r="B562" s="45" t="s">
        <v>1302</v>
      </c>
      <c r="C562" s="10" t="s">
        <v>1295</v>
      </c>
      <c r="D562" s="46" t="s">
        <v>200</v>
      </c>
      <c r="E562" s="47">
        <v>1</v>
      </c>
      <c r="F562" s="14">
        <v>1753.75</v>
      </c>
      <c r="G562" s="48">
        <f t="shared" si="36"/>
        <v>1753.75</v>
      </c>
      <c r="H562" s="11"/>
      <c r="I562" s="48">
        <f t="shared" si="37"/>
        <v>0</v>
      </c>
    </row>
    <row r="563" spans="1:9" x14ac:dyDescent="0.25">
      <c r="A563" s="34"/>
      <c r="B563" s="45" t="s">
        <v>1303</v>
      </c>
      <c r="C563" s="10" t="s">
        <v>1296</v>
      </c>
      <c r="D563" s="46" t="s">
        <v>200</v>
      </c>
      <c r="E563" s="47">
        <v>1</v>
      </c>
      <c r="F563" s="14">
        <v>5206.25</v>
      </c>
      <c r="G563" s="48">
        <f t="shared" si="36"/>
        <v>5206.25</v>
      </c>
      <c r="H563" s="11"/>
      <c r="I563" s="48">
        <f t="shared" si="37"/>
        <v>0</v>
      </c>
    </row>
    <row r="564" spans="1:9" x14ac:dyDescent="0.25">
      <c r="A564" s="34"/>
      <c r="B564" s="45" t="s">
        <v>1304</v>
      </c>
      <c r="C564" s="10" t="s">
        <v>1698</v>
      </c>
      <c r="D564" s="46" t="s">
        <v>200</v>
      </c>
      <c r="E564" s="47">
        <v>1</v>
      </c>
      <c r="F564" s="14">
        <v>200</v>
      </c>
      <c r="G564" s="48">
        <f t="shared" si="36"/>
        <v>200</v>
      </c>
      <c r="H564" s="11"/>
      <c r="I564" s="48">
        <f t="shared" si="37"/>
        <v>0</v>
      </c>
    </row>
    <row r="565" spans="1:9" x14ac:dyDescent="0.25">
      <c r="A565" s="34"/>
      <c r="B565" s="45" t="s">
        <v>1305</v>
      </c>
      <c r="C565" s="10" t="s">
        <v>1699</v>
      </c>
      <c r="D565" s="46" t="s">
        <v>200</v>
      </c>
      <c r="E565" s="47">
        <v>2</v>
      </c>
      <c r="F565" s="14">
        <v>280</v>
      </c>
      <c r="G565" s="48">
        <f t="shared" si="36"/>
        <v>560</v>
      </c>
      <c r="H565" s="11"/>
      <c r="I565" s="48">
        <f t="shared" si="37"/>
        <v>0</v>
      </c>
    </row>
    <row r="566" spans="1:9" x14ac:dyDescent="0.25">
      <c r="A566" s="34"/>
      <c r="B566" s="45" t="s">
        <v>1306</v>
      </c>
      <c r="C566" s="10" t="s">
        <v>1297</v>
      </c>
      <c r="D566" s="46" t="s">
        <v>200</v>
      </c>
      <c r="E566" s="47">
        <v>10</v>
      </c>
      <c r="F566" s="14">
        <v>500</v>
      </c>
      <c r="G566" s="48">
        <f t="shared" si="36"/>
        <v>5000</v>
      </c>
      <c r="H566" s="11"/>
      <c r="I566" s="48">
        <f t="shared" si="37"/>
        <v>0</v>
      </c>
    </row>
    <row r="567" spans="1:9" x14ac:dyDescent="0.25">
      <c r="A567" s="34"/>
      <c r="B567" s="45" t="s">
        <v>1314</v>
      </c>
      <c r="C567" s="10" t="s">
        <v>1298</v>
      </c>
      <c r="D567" s="46" t="s">
        <v>200</v>
      </c>
      <c r="E567" s="47">
        <v>60</v>
      </c>
      <c r="F567" s="14">
        <v>28.75</v>
      </c>
      <c r="G567" s="48">
        <f t="shared" si="36"/>
        <v>1725</v>
      </c>
      <c r="H567" s="11"/>
      <c r="I567" s="48">
        <f t="shared" si="37"/>
        <v>0</v>
      </c>
    </row>
    <row r="568" spans="1:9" x14ac:dyDescent="0.25">
      <c r="A568" s="34"/>
      <c r="B568" s="45" t="s">
        <v>1315</v>
      </c>
      <c r="C568" s="10" t="s">
        <v>1299</v>
      </c>
      <c r="D568" s="46" t="s">
        <v>200</v>
      </c>
      <c r="E568" s="47">
        <v>61</v>
      </c>
      <c r="F568" s="14">
        <v>31.25</v>
      </c>
      <c r="G568" s="48">
        <f t="shared" si="36"/>
        <v>1906.25</v>
      </c>
      <c r="H568" s="11"/>
      <c r="I568" s="48">
        <f t="shared" si="37"/>
        <v>0</v>
      </c>
    </row>
    <row r="569" spans="1:9" x14ac:dyDescent="0.25">
      <c r="A569" s="34"/>
      <c r="B569" s="45" t="s">
        <v>1694</v>
      </c>
      <c r="C569" s="10" t="s">
        <v>1693</v>
      </c>
      <c r="D569" s="46" t="s">
        <v>200</v>
      </c>
      <c r="E569" s="47">
        <v>12</v>
      </c>
      <c r="F569" s="14">
        <v>10</v>
      </c>
      <c r="G569" s="48">
        <f t="shared" si="36"/>
        <v>120</v>
      </c>
      <c r="H569" s="11"/>
      <c r="I569" s="48">
        <f t="shared" si="37"/>
        <v>0</v>
      </c>
    </row>
    <row r="570" spans="1:9" x14ac:dyDescent="0.25">
      <c r="A570" s="34"/>
      <c r="B570" s="45" t="s">
        <v>1696</v>
      </c>
      <c r="C570" s="50" t="s">
        <v>1476</v>
      </c>
      <c r="D570" s="46" t="s">
        <v>200</v>
      </c>
      <c r="E570" s="47">
        <v>2</v>
      </c>
      <c r="F570" s="14">
        <v>102.5</v>
      </c>
      <c r="G570" s="48">
        <f t="shared" si="36"/>
        <v>205</v>
      </c>
      <c r="H570" s="11"/>
      <c r="I570" s="48">
        <f t="shared" si="37"/>
        <v>0</v>
      </c>
    </row>
    <row r="571" spans="1:9" x14ac:dyDescent="0.25">
      <c r="A571" s="34"/>
      <c r="B571" s="45" t="s">
        <v>1697</v>
      </c>
      <c r="C571" s="50" t="s">
        <v>1477</v>
      </c>
      <c r="D571" s="46" t="s">
        <v>200</v>
      </c>
      <c r="E571" s="47">
        <v>1</v>
      </c>
      <c r="F571" s="14">
        <v>500</v>
      </c>
      <c r="G571" s="48">
        <f t="shared" si="36"/>
        <v>500</v>
      </c>
      <c r="H571" s="11"/>
      <c r="I571" s="48">
        <f t="shared" si="37"/>
        <v>0</v>
      </c>
    </row>
    <row r="573" spans="1:9" x14ac:dyDescent="0.25">
      <c r="F573" s="15"/>
    </row>
  </sheetData>
  <sheetProtection algorithmName="SHA-512" hashValue="vzIKL83MFydofANgI25/+keoADarIhBfeNyo0+NurkC8SBXOosjsjfxRLeITwWaHVTau6lv69kIVvyWdaMXUQA==" saltValue="gDjEKtzrUk8CRama3kmDIw==" spinCount="100000" sheet="1" objects="1" scenarios="1"/>
  <mergeCells count="8">
    <mergeCell ref="F10:G10"/>
    <mergeCell ref="H10:I10"/>
    <mergeCell ref="A3:C3"/>
    <mergeCell ref="E3:G3"/>
    <mergeCell ref="A6:C6"/>
    <mergeCell ref="E6:G6"/>
    <mergeCell ref="A8:C8"/>
    <mergeCell ref="E8:G8"/>
  </mergeCells>
  <phoneticPr fontId="1"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C9CF0-EB0A-4737-A44B-C7B507E87F17}">
  <dimension ref="A1:F560"/>
  <sheetViews>
    <sheetView zoomScaleNormal="100" workbookViewId="0">
      <selection activeCell="C6" sqref="C6"/>
    </sheetView>
  </sheetViews>
  <sheetFormatPr baseColWidth="10" defaultColWidth="68.140625" defaultRowHeight="12" x14ac:dyDescent="0.25"/>
  <cols>
    <col min="1" max="1" width="7.42578125" style="2" bestFit="1" customWidth="1"/>
    <col min="2" max="2" width="45.140625" style="2" bestFit="1" customWidth="1"/>
    <col min="3" max="3" width="100.140625" style="1" customWidth="1"/>
    <col min="4" max="4" width="11.85546875" style="2" customWidth="1"/>
    <col min="5" max="5" width="53.42578125" style="2" customWidth="1"/>
    <col min="6" max="38" width="11.85546875" style="2" customWidth="1"/>
    <col min="39" max="16384" width="68.140625" style="2"/>
  </cols>
  <sheetData>
    <row r="1" spans="1:5" x14ac:dyDescent="0.25">
      <c r="A1" s="4" t="s">
        <v>35</v>
      </c>
      <c r="B1" s="4" t="s">
        <v>146</v>
      </c>
      <c r="C1" s="4" t="s">
        <v>36</v>
      </c>
    </row>
    <row r="2" spans="1:5" x14ac:dyDescent="0.25">
      <c r="A2" s="5" t="s">
        <v>31</v>
      </c>
      <c r="B2" s="6" t="s">
        <v>144</v>
      </c>
      <c r="C2" s="6"/>
    </row>
    <row r="3" spans="1:5" x14ac:dyDescent="0.25">
      <c r="A3" s="7" t="s">
        <v>50</v>
      </c>
      <c r="B3" s="8" t="s">
        <v>51</v>
      </c>
      <c r="C3" s="8"/>
    </row>
    <row r="4" spans="1:5" ht="96" x14ac:dyDescent="0.25">
      <c r="A4" s="2" t="s">
        <v>63</v>
      </c>
      <c r="B4" s="9" t="s">
        <v>43</v>
      </c>
      <c r="C4" s="3" t="s">
        <v>211</v>
      </c>
      <c r="E4" s="3"/>
    </row>
    <row r="5" spans="1:5" ht="96" x14ac:dyDescent="0.25">
      <c r="A5" s="2" t="s">
        <v>64</v>
      </c>
      <c r="B5" s="9" t="s">
        <v>44</v>
      </c>
      <c r="C5" s="3" t="s">
        <v>212</v>
      </c>
      <c r="E5" s="3"/>
    </row>
    <row r="6" spans="1:5" ht="96" x14ac:dyDescent="0.25">
      <c r="A6" s="2" t="s">
        <v>65</v>
      </c>
      <c r="B6" s="9" t="s">
        <v>45</v>
      </c>
      <c r="C6" s="3" t="s">
        <v>213</v>
      </c>
      <c r="E6" s="3"/>
    </row>
    <row r="7" spans="1:5" ht="96" x14ac:dyDescent="0.25">
      <c r="A7" s="2" t="s">
        <v>66</v>
      </c>
      <c r="B7" s="9" t="s">
        <v>33</v>
      </c>
      <c r="C7" s="3" t="s">
        <v>214</v>
      </c>
      <c r="E7" s="3"/>
    </row>
    <row r="8" spans="1:5" ht="96" x14ac:dyDescent="0.25">
      <c r="A8" s="2" t="s">
        <v>67</v>
      </c>
      <c r="B8" s="9" t="s">
        <v>46</v>
      </c>
      <c r="C8" s="3" t="s">
        <v>215</v>
      </c>
      <c r="E8" s="3"/>
    </row>
    <row r="9" spans="1:5" ht="96" x14ac:dyDescent="0.25">
      <c r="A9" s="2" t="s">
        <v>68</v>
      </c>
      <c r="B9" s="9" t="s">
        <v>47</v>
      </c>
      <c r="C9" s="3" t="s">
        <v>216</v>
      </c>
      <c r="E9" s="3"/>
    </row>
    <row r="10" spans="1:5" ht="96" x14ac:dyDescent="0.25">
      <c r="A10" s="2" t="s">
        <v>69</v>
      </c>
      <c r="B10" s="9" t="s">
        <v>48</v>
      </c>
      <c r="C10" s="3" t="s">
        <v>217</v>
      </c>
      <c r="E10" s="3"/>
    </row>
    <row r="11" spans="1:5" ht="96" x14ac:dyDescent="0.25">
      <c r="A11" s="2" t="s">
        <v>70</v>
      </c>
      <c r="B11" s="9" t="s">
        <v>49</v>
      </c>
      <c r="C11" s="3" t="s">
        <v>218</v>
      </c>
      <c r="E11" s="3"/>
    </row>
    <row r="12" spans="1:5" ht="48" x14ac:dyDescent="0.25">
      <c r="A12" s="7" t="s">
        <v>53</v>
      </c>
      <c r="B12" s="8" t="s">
        <v>52</v>
      </c>
      <c r="C12" s="8" t="s">
        <v>210</v>
      </c>
      <c r="E12" s="3"/>
    </row>
    <row r="13" spans="1:5" ht="72" x14ac:dyDescent="0.25">
      <c r="A13" s="2" t="s">
        <v>54</v>
      </c>
      <c r="B13" s="9" t="s">
        <v>113</v>
      </c>
      <c r="C13" s="3" t="s">
        <v>219</v>
      </c>
      <c r="E13" s="3"/>
    </row>
    <row r="14" spans="1:5" ht="72" x14ac:dyDescent="0.25">
      <c r="A14" s="2" t="s">
        <v>71</v>
      </c>
      <c r="B14" s="9" t="s">
        <v>114</v>
      </c>
      <c r="C14" s="3" t="s">
        <v>220</v>
      </c>
      <c r="E14" s="3"/>
    </row>
    <row r="15" spans="1:5" ht="72" x14ac:dyDescent="0.25">
      <c r="A15" s="2" t="s">
        <v>72</v>
      </c>
      <c r="B15" s="9" t="s">
        <v>115</v>
      </c>
      <c r="C15" s="3" t="s">
        <v>221</v>
      </c>
      <c r="E15" s="3"/>
    </row>
    <row r="16" spans="1:5" ht="72" x14ac:dyDescent="0.25">
      <c r="A16" s="2" t="s">
        <v>73</v>
      </c>
      <c r="B16" s="9" t="s">
        <v>116</v>
      </c>
      <c r="C16" s="3" t="s">
        <v>222</v>
      </c>
      <c r="E16" s="3"/>
    </row>
    <row r="17" spans="1:5" ht="72" x14ac:dyDescent="0.25">
      <c r="A17" s="2" t="s">
        <v>74</v>
      </c>
      <c r="B17" s="9" t="s">
        <v>117</v>
      </c>
      <c r="C17" s="3" t="s">
        <v>223</v>
      </c>
      <c r="E17" s="3"/>
    </row>
    <row r="18" spans="1:5" ht="72" x14ac:dyDescent="0.25">
      <c r="A18" s="2" t="s">
        <v>75</v>
      </c>
      <c r="B18" s="9" t="s">
        <v>118</v>
      </c>
      <c r="C18" s="3" t="s">
        <v>224</v>
      </c>
      <c r="E18" s="3"/>
    </row>
    <row r="19" spans="1:5" ht="72" x14ac:dyDescent="0.25">
      <c r="A19" s="2" t="s">
        <v>76</v>
      </c>
      <c r="B19" s="9" t="s">
        <v>119</v>
      </c>
      <c r="C19" s="3" t="s">
        <v>225</v>
      </c>
      <c r="E19" s="3"/>
    </row>
    <row r="20" spans="1:5" ht="72" x14ac:dyDescent="0.25">
      <c r="A20" s="2" t="s">
        <v>77</v>
      </c>
      <c r="B20" s="9" t="s">
        <v>120</v>
      </c>
      <c r="C20" s="3" t="s">
        <v>226</v>
      </c>
      <c r="E20" s="3"/>
    </row>
    <row r="21" spans="1:5" ht="72" x14ac:dyDescent="0.25">
      <c r="A21" s="2" t="s">
        <v>78</v>
      </c>
      <c r="B21" s="9" t="s">
        <v>121</v>
      </c>
      <c r="C21" s="3" t="s">
        <v>227</v>
      </c>
      <c r="E21" s="3"/>
    </row>
    <row r="22" spans="1:5" ht="72" x14ac:dyDescent="0.25">
      <c r="A22" s="2" t="s">
        <v>79</v>
      </c>
      <c r="B22" s="9" t="s">
        <v>122</v>
      </c>
      <c r="C22" s="3" t="s">
        <v>228</v>
      </c>
      <c r="E22" s="3"/>
    </row>
    <row r="23" spans="1:5" ht="72" x14ac:dyDescent="0.25">
      <c r="A23" s="2" t="s">
        <v>80</v>
      </c>
      <c r="B23" s="9" t="s">
        <v>123</v>
      </c>
      <c r="C23" s="3" t="s">
        <v>229</v>
      </c>
      <c r="E23" s="3"/>
    </row>
    <row r="24" spans="1:5" ht="72" x14ac:dyDescent="0.25">
      <c r="A24" s="2" t="s">
        <v>81</v>
      </c>
      <c r="B24" s="9" t="s">
        <v>124</v>
      </c>
      <c r="C24" s="3" t="s">
        <v>230</v>
      </c>
      <c r="E24" s="3"/>
    </row>
    <row r="25" spans="1:5" ht="72" x14ac:dyDescent="0.25">
      <c r="A25" s="2" t="s">
        <v>82</v>
      </c>
      <c r="B25" s="9" t="s">
        <v>125</v>
      </c>
      <c r="C25" s="3" t="s">
        <v>231</v>
      </c>
      <c r="E25" s="3"/>
    </row>
    <row r="26" spans="1:5" ht="48" x14ac:dyDescent="0.25">
      <c r="A26" s="7" t="s">
        <v>58</v>
      </c>
      <c r="B26" s="8" t="s">
        <v>59</v>
      </c>
      <c r="C26" s="8" t="s">
        <v>210</v>
      </c>
      <c r="E26" s="3"/>
    </row>
    <row r="27" spans="1:5" ht="108" x14ac:dyDescent="0.25">
      <c r="A27" s="2" t="s">
        <v>83</v>
      </c>
      <c r="B27" s="9" t="s">
        <v>126</v>
      </c>
      <c r="C27" s="3" t="s">
        <v>232</v>
      </c>
      <c r="E27" s="3"/>
    </row>
    <row r="28" spans="1:5" ht="108" x14ac:dyDescent="0.25">
      <c r="A28" s="2" t="s">
        <v>84</v>
      </c>
      <c r="B28" s="9" t="s">
        <v>127</v>
      </c>
      <c r="C28" s="3" t="s">
        <v>233</v>
      </c>
      <c r="E28" s="3"/>
    </row>
    <row r="29" spans="1:5" ht="108" x14ac:dyDescent="0.25">
      <c r="A29" s="2" t="s">
        <v>85</v>
      </c>
      <c r="B29" s="9" t="s">
        <v>128</v>
      </c>
      <c r="C29" s="3" t="s">
        <v>234</v>
      </c>
      <c r="E29" s="3"/>
    </row>
    <row r="30" spans="1:5" ht="48" x14ac:dyDescent="0.25">
      <c r="A30" s="7" t="s">
        <v>61</v>
      </c>
      <c r="B30" s="8" t="s">
        <v>62</v>
      </c>
      <c r="C30" s="8" t="s">
        <v>210</v>
      </c>
      <c r="E30" s="3"/>
    </row>
    <row r="31" spans="1:5" ht="96" x14ac:dyDescent="0.25">
      <c r="A31" s="2" t="s">
        <v>86</v>
      </c>
      <c r="B31" s="9" t="s">
        <v>129</v>
      </c>
      <c r="C31" s="3" t="s">
        <v>235</v>
      </c>
      <c r="E31" s="3"/>
    </row>
    <row r="32" spans="1:5" ht="96" x14ac:dyDescent="0.25">
      <c r="A32" s="2" t="s">
        <v>87</v>
      </c>
      <c r="B32" s="9" t="s">
        <v>130</v>
      </c>
      <c r="C32" s="3" t="s">
        <v>236</v>
      </c>
      <c r="E32" s="3"/>
    </row>
    <row r="33" spans="1:5" ht="96" x14ac:dyDescent="0.25">
      <c r="A33" s="2" t="s">
        <v>88</v>
      </c>
      <c r="B33" s="9" t="s">
        <v>131</v>
      </c>
      <c r="C33" s="3" t="s">
        <v>237</v>
      </c>
      <c r="E33" s="3"/>
    </row>
    <row r="34" spans="1:5" ht="96" x14ac:dyDescent="0.25">
      <c r="A34" s="2" t="s">
        <v>89</v>
      </c>
      <c r="B34" s="9" t="s">
        <v>132</v>
      </c>
      <c r="C34" s="3" t="s">
        <v>238</v>
      </c>
      <c r="E34" s="3"/>
    </row>
    <row r="35" spans="1:5" ht="96" x14ac:dyDescent="0.25">
      <c r="A35" s="2" t="s">
        <v>90</v>
      </c>
      <c r="B35" s="9" t="s">
        <v>133</v>
      </c>
      <c r="C35" s="3" t="s">
        <v>239</v>
      </c>
      <c r="E35" s="3"/>
    </row>
    <row r="36" spans="1:5" ht="96" x14ac:dyDescent="0.25">
      <c r="A36" s="2" t="s">
        <v>91</v>
      </c>
      <c r="B36" s="9" t="s">
        <v>134</v>
      </c>
      <c r="C36" s="3" t="s">
        <v>240</v>
      </c>
      <c r="E36" s="3"/>
    </row>
    <row r="37" spans="1:5" ht="96" x14ac:dyDescent="0.25">
      <c r="A37" s="2" t="s">
        <v>92</v>
      </c>
      <c r="B37" s="9" t="s">
        <v>135</v>
      </c>
      <c r="C37" s="3" t="s">
        <v>241</v>
      </c>
      <c r="E37" s="3"/>
    </row>
    <row r="38" spans="1:5" ht="96" x14ac:dyDescent="0.25">
      <c r="A38" s="2" t="s">
        <v>93</v>
      </c>
      <c r="B38" s="9" t="s">
        <v>136</v>
      </c>
      <c r="C38" s="3" t="s">
        <v>242</v>
      </c>
      <c r="E38" s="3"/>
    </row>
    <row r="39" spans="1:5" ht="96" x14ac:dyDescent="0.25">
      <c r="A39" s="2" t="s">
        <v>94</v>
      </c>
      <c r="B39" s="9" t="s">
        <v>137</v>
      </c>
      <c r="C39" s="3" t="s">
        <v>243</v>
      </c>
      <c r="E39" s="3"/>
    </row>
    <row r="40" spans="1:5" ht="96" x14ac:dyDescent="0.25">
      <c r="A40" s="2" t="s">
        <v>95</v>
      </c>
      <c r="B40" s="9" t="s">
        <v>138</v>
      </c>
      <c r="C40" s="3" t="s">
        <v>244</v>
      </c>
      <c r="E40" s="3"/>
    </row>
    <row r="41" spans="1:5" ht="96" x14ac:dyDescent="0.25">
      <c r="A41" s="2" t="s">
        <v>96</v>
      </c>
      <c r="B41" s="9" t="s">
        <v>139</v>
      </c>
      <c r="C41" s="3" t="s">
        <v>245</v>
      </c>
      <c r="E41" s="3"/>
    </row>
    <row r="42" spans="1:5" ht="96" x14ac:dyDescent="0.25">
      <c r="A42" s="2" t="s">
        <v>97</v>
      </c>
      <c r="B42" s="9" t="s">
        <v>140</v>
      </c>
      <c r="C42" s="3" t="s">
        <v>246</v>
      </c>
      <c r="E42" s="3"/>
    </row>
    <row r="43" spans="1:5" ht="96" x14ac:dyDescent="0.25">
      <c r="A43" s="2" t="s">
        <v>98</v>
      </c>
      <c r="B43" s="9" t="s">
        <v>141</v>
      </c>
      <c r="C43" s="3" t="s">
        <v>247</v>
      </c>
      <c r="E43" s="3"/>
    </row>
    <row r="44" spans="1:5" ht="96" x14ac:dyDescent="0.25">
      <c r="A44" s="2" t="s">
        <v>99</v>
      </c>
      <c r="B44" s="9" t="s">
        <v>142</v>
      </c>
      <c r="C44" s="3" t="s">
        <v>248</v>
      </c>
      <c r="E44" s="3"/>
    </row>
    <row r="45" spans="1:5" ht="48" x14ac:dyDescent="0.25">
      <c r="A45" s="7" t="s">
        <v>101</v>
      </c>
      <c r="B45" s="8" t="s">
        <v>103</v>
      </c>
      <c r="C45" s="8" t="s">
        <v>210</v>
      </c>
      <c r="E45" s="3"/>
    </row>
    <row r="46" spans="1:5" ht="96" x14ac:dyDescent="0.25">
      <c r="A46" s="2" t="s">
        <v>102</v>
      </c>
      <c r="B46" s="9" t="s">
        <v>104</v>
      </c>
      <c r="C46" s="3" t="s">
        <v>249</v>
      </c>
      <c r="E46" s="3"/>
    </row>
    <row r="47" spans="1:5" ht="96" x14ac:dyDescent="0.25">
      <c r="A47" s="2" t="s">
        <v>109</v>
      </c>
      <c r="B47" s="9" t="s">
        <v>105</v>
      </c>
      <c r="C47" s="3" t="s">
        <v>250</v>
      </c>
      <c r="E47" s="3"/>
    </row>
    <row r="48" spans="1:5" ht="96" x14ac:dyDescent="0.25">
      <c r="A48" s="2" t="s">
        <v>110</v>
      </c>
      <c r="B48" s="9" t="s">
        <v>106</v>
      </c>
      <c r="C48" s="3" t="s">
        <v>251</v>
      </c>
      <c r="E48" s="3"/>
    </row>
    <row r="49" spans="1:5" ht="96" x14ac:dyDescent="0.25">
      <c r="A49" s="2" t="s">
        <v>111</v>
      </c>
      <c r="B49" s="9" t="s">
        <v>107</v>
      </c>
      <c r="C49" s="3" t="s">
        <v>252</v>
      </c>
      <c r="E49" s="3"/>
    </row>
    <row r="50" spans="1:5" ht="96" x14ac:dyDescent="0.25">
      <c r="A50" s="2" t="s">
        <v>112</v>
      </c>
      <c r="B50" s="9" t="s">
        <v>108</v>
      </c>
      <c r="C50" s="3" t="s">
        <v>253</v>
      </c>
      <c r="E50" s="3"/>
    </row>
    <row r="51" spans="1:5" ht="48" x14ac:dyDescent="0.25">
      <c r="A51" s="5" t="s">
        <v>143</v>
      </c>
      <c r="B51" s="6" t="s">
        <v>149</v>
      </c>
      <c r="C51" s="6" t="s">
        <v>210</v>
      </c>
      <c r="E51" s="3"/>
    </row>
    <row r="52" spans="1:5" ht="48" x14ac:dyDescent="0.25">
      <c r="A52" s="7" t="s">
        <v>50</v>
      </c>
      <c r="B52" s="8" t="s">
        <v>148</v>
      </c>
      <c r="C52" s="8" t="s">
        <v>210</v>
      </c>
      <c r="E52" s="3"/>
    </row>
    <row r="53" spans="1:5" ht="264" x14ac:dyDescent="0.25">
      <c r="A53" s="2" t="s">
        <v>63</v>
      </c>
      <c r="B53" s="9" t="s">
        <v>151</v>
      </c>
      <c r="C53" s="3" t="s">
        <v>254</v>
      </c>
      <c r="E53" s="3"/>
    </row>
    <row r="54" spans="1:5" ht="264" x14ac:dyDescent="0.25">
      <c r="A54" s="2" t="s">
        <v>64</v>
      </c>
      <c r="B54" s="9" t="s">
        <v>152</v>
      </c>
      <c r="C54" s="3" t="s">
        <v>255</v>
      </c>
      <c r="E54" s="3"/>
    </row>
    <row r="55" spans="1:5" ht="312" x14ac:dyDescent="0.25">
      <c r="A55" s="2" t="s">
        <v>65</v>
      </c>
      <c r="B55" s="9" t="s">
        <v>153</v>
      </c>
      <c r="C55" s="3" t="s">
        <v>256</v>
      </c>
      <c r="E55" s="3"/>
    </row>
    <row r="56" spans="1:5" ht="252" x14ac:dyDescent="0.25">
      <c r="A56" s="2" t="s">
        <v>66</v>
      </c>
      <c r="B56" s="9" t="s">
        <v>201</v>
      </c>
      <c r="C56" s="3" t="s">
        <v>257</v>
      </c>
      <c r="E56" s="3"/>
    </row>
    <row r="57" spans="1:5" ht="252" x14ac:dyDescent="0.25">
      <c r="A57" s="2" t="s">
        <v>67</v>
      </c>
      <c r="B57" s="9" t="s">
        <v>202</v>
      </c>
      <c r="C57" s="3" t="s">
        <v>258</v>
      </c>
      <c r="E57" s="3"/>
    </row>
    <row r="58" spans="1:5" ht="228" x14ac:dyDescent="0.25">
      <c r="A58" s="2" t="s">
        <v>68</v>
      </c>
      <c r="B58" s="9" t="s">
        <v>203</v>
      </c>
      <c r="C58" s="3" t="s">
        <v>259</v>
      </c>
      <c r="E58" s="3"/>
    </row>
    <row r="59" spans="1:5" ht="228" x14ac:dyDescent="0.25">
      <c r="A59" s="2" t="s">
        <v>69</v>
      </c>
      <c r="B59" s="9" t="s">
        <v>204</v>
      </c>
      <c r="C59" s="3" t="s">
        <v>260</v>
      </c>
      <c r="E59" s="3"/>
    </row>
    <row r="60" spans="1:5" ht="264" x14ac:dyDescent="0.25">
      <c r="A60" s="2" t="s">
        <v>70</v>
      </c>
      <c r="B60" s="9" t="s">
        <v>205</v>
      </c>
      <c r="C60" s="3" t="s">
        <v>261</v>
      </c>
      <c r="E60" s="3"/>
    </row>
    <row r="61" spans="1:5" ht="228" x14ac:dyDescent="0.25">
      <c r="A61" s="2" t="s">
        <v>172</v>
      </c>
      <c r="B61" s="9" t="s">
        <v>154</v>
      </c>
      <c r="C61" s="3" t="s">
        <v>262</v>
      </c>
      <c r="E61" s="3"/>
    </row>
    <row r="62" spans="1:5" ht="228" x14ac:dyDescent="0.25">
      <c r="A62" s="2" t="s">
        <v>173</v>
      </c>
      <c r="B62" s="9" t="s">
        <v>292</v>
      </c>
      <c r="C62" s="3" t="s">
        <v>263</v>
      </c>
      <c r="E62" s="3"/>
    </row>
    <row r="63" spans="1:5" ht="96" x14ac:dyDescent="0.25">
      <c r="A63" s="2" t="s">
        <v>174</v>
      </c>
      <c r="B63" s="9" t="s">
        <v>155</v>
      </c>
      <c r="C63" s="3" t="s">
        <v>264</v>
      </c>
      <c r="E63" s="3"/>
    </row>
    <row r="64" spans="1:5" ht="96" x14ac:dyDescent="0.25">
      <c r="A64" s="2" t="s">
        <v>175</v>
      </c>
      <c r="B64" s="9" t="s">
        <v>156</v>
      </c>
      <c r="C64" s="3" t="s">
        <v>265</v>
      </c>
      <c r="E64" s="3"/>
    </row>
    <row r="65" spans="1:5" ht="96" x14ac:dyDescent="0.25">
      <c r="A65" s="2" t="s">
        <v>176</v>
      </c>
      <c r="B65" s="9" t="s">
        <v>157</v>
      </c>
      <c r="C65" s="3" t="s">
        <v>266</v>
      </c>
      <c r="E65" s="3"/>
    </row>
    <row r="66" spans="1:5" ht="96" x14ac:dyDescent="0.25">
      <c r="A66" s="2" t="s">
        <v>177</v>
      </c>
      <c r="B66" s="9" t="s">
        <v>158</v>
      </c>
      <c r="C66" s="3" t="s">
        <v>267</v>
      </c>
      <c r="E66" s="3"/>
    </row>
    <row r="67" spans="1:5" ht="96" x14ac:dyDescent="0.25">
      <c r="A67" s="2" t="s">
        <v>178</v>
      </c>
      <c r="B67" s="9" t="s">
        <v>159</v>
      </c>
      <c r="C67" s="3" t="s">
        <v>268</v>
      </c>
      <c r="E67" s="3"/>
    </row>
    <row r="68" spans="1:5" ht="96" x14ac:dyDescent="0.25">
      <c r="A68" s="2" t="s">
        <v>179</v>
      </c>
      <c r="B68" s="9" t="s">
        <v>160</v>
      </c>
      <c r="C68" s="3" t="s">
        <v>269</v>
      </c>
      <c r="E68" s="3"/>
    </row>
    <row r="69" spans="1:5" ht="288" x14ac:dyDescent="0.25">
      <c r="A69" s="2" t="s">
        <v>180</v>
      </c>
      <c r="B69" s="9" t="s">
        <v>206</v>
      </c>
      <c r="C69" s="3" t="s">
        <v>270</v>
      </c>
      <c r="E69" s="3"/>
    </row>
    <row r="70" spans="1:5" ht="288" x14ac:dyDescent="0.25">
      <c r="A70" s="2" t="s">
        <v>181</v>
      </c>
      <c r="B70" s="9" t="s">
        <v>207</v>
      </c>
      <c r="C70" s="3" t="s">
        <v>271</v>
      </c>
      <c r="E70" s="3"/>
    </row>
    <row r="71" spans="1:5" ht="168" x14ac:dyDescent="0.25">
      <c r="A71" s="2" t="s">
        <v>182</v>
      </c>
      <c r="B71" s="9" t="s">
        <v>209</v>
      </c>
      <c r="C71" s="3" t="s">
        <v>272</v>
      </c>
      <c r="E71" s="3"/>
    </row>
    <row r="72" spans="1:5" ht="228" x14ac:dyDescent="0.25">
      <c r="A72" s="2" t="s">
        <v>183</v>
      </c>
      <c r="B72" s="9" t="s">
        <v>208</v>
      </c>
      <c r="C72" s="3" t="s">
        <v>273</v>
      </c>
      <c r="E72" s="3"/>
    </row>
    <row r="73" spans="1:5" ht="240" x14ac:dyDescent="0.25">
      <c r="A73" s="2" t="s">
        <v>184</v>
      </c>
      <c r="B73" s="9" t="s">
        <v>37</v>
      </c>
      <c r="C73" s="3" t="s">
        <v>274</v>
      </c>
      <c r="E73" s="3"/>
    </row>
    <row r="74" spans="1:5" ht="240" x14ac:dyDescent="0.25">
      <c r="A74" s="2" t="s">
        <v>185</v>
      </c>
      <c r="B74" s="9" t="s">
        <v>38</v>
      </c>
      <c r="C74" s="3" t="s">
        <v>275</v>
      </c>
      <c r="E74" s="3"/>
    </row>
    <row r="75" spans="1:5" ht="240" x14ac:dyDescent="0.25">
      <c r="A75" s="2" t="s">
        <v>186</v>
      </c>
      <c r="B75" s="9" t="s">
        <v>39</v>
      </c>
      <c r="C75" s="3" t="s">
        <v>276</v>
      </c>
      <c r="E75" s="3"/>
    </row>
    <row r="76" spans="1:5" ht="240" x14ac:dyDescent="0.25">
      <c r="A76" s="2" t="s">
        <v>187</v>
      </c>
      <c r="B76" s="9" t="s">
        <v>40</v>
      </c>
      <c r="C76" s="3" t="s">
        <v>277</v>
      </c>
      <c r="E76" s="3"/>
    </row>
    <row r="77" spans="1:5" ht="240" x14ac:dyDescent="0.25">
      <c r="A77" s="2" t="s">
        <v>188</v>
      </c>
      <c r="B77" s="9" t="s">
        <v>41</v>
      </c>
      <c r="C77" s="3" t="s">
        <v>278</v>
      </c>
      <c r="E77" s="3"/>
    </row>
    <row r="78" spans="1:5" ht="240" x14ac:dyDescent="0.25">
      <c r="A78" s="2" t="s">
        <v>189</v>
      </c>
      <c r="B78" s="9" t="s">
        <v>161</v>
      </c>
      <c r="C78" s="3" t="s">
        <v>279</v>
      </c>
      <c r="E78" s="3"/>
    </row>
    <row r="79" spans="1:5" ht="276" x14ac:dyDescent="0.25">
      <c r="A79" s="2" t="s">
        <v>190</v>
      </c>
      <c r="B79" s="9" t="s">
        <v>162</v>
      </c>
      <c r="C79" s="3" t="s">
        <v>280</v>
      </c>
      <c r="E79" s="3"/>
    </row>
    <row r="80" spans="1:5" ht="276" x14ac:dyDescent="0.25">
      <c r="A80" s="2" t="s">
        <v>191</v>
      </c>
      <c r="B80" s="9" t="s">
        <v>163</v>
      </c>
      <c r="C80" s="3" t="s">
        <v>281</v>
      </c>
      <c r="E80" s="3"/>
    </row>
    <row r="81" spans="1:5" ht="276" x14ac:dyDescent="0.25">
      <c r="A81" s="2" t="s">
        <v>192</v>
      </c>
      <c r="B81" s="9" t="s">
        <v>164</v>
      </c>
      <c r="C81" s="3" t="s">
        <v>282</v>
      </c>
      <c r="E81" s="3"/>
    </row>
    <row r="82" spans="1:5" ht="276" x14ac:dyDescent="0.25">
      <c r="A82" s="2" t="s">
        <v>193</v>
      </c>
      <c r="B82" s="9" t="s">
        <v>165</v>
      </c>
      <c r="C82" s="3" t="s">
        <v>283</v>
      </c>
      <c r="E82" s="3"/>
    </row>
    <row r="83" spans="1:5" ht="276" x14ac:dyDescent="0.25">
      <c r="A83" s="2" t="s">
        <v>194</v>
      </c>
      <c r="B83" s="9" t="s">
        <v>166</v>
      </c>
      <c r="C83" s="3" t="s">
        <v>284</v>
      </c>
      <c r="E83" s="3"/>
    </row>
    <row r="84" spans="1:5" ht="96" x14ac:dyDescent="0.25">
      <c r="A84" s="2" t="s">
        <v>195</v>
      </c>
      <c r="B84" s="9" t="s">
        <v>167</v>
      </c>
      <c r="C84" s="3" t="s">
        <v>285</v>
      </c>
      <c r="E84" s="3"/>
    </row>
    <row r="85" spans="1:5" ht="276" x14ac:dyDescent="0.25">
      <c r="A85" s="2" t="s">
        <v>196</v>
      </c>
      <c r="B85" s="9" t="s">
        <v>168</v>
      </c>
      <c r="C85" s="3" t="s">
        <v>286</v>
      </c>
      <c r="E85" s="3"/>
    </row>
    <row r="86" spans="1:5" ht="276" x14ac:dyDescent="0.25">
      <c r="A86" s="2" t="s">
        <v>197</v>
      </c>
      <c r="B86" s="9" t="s">
        <v>169</v>
      </c>
      <c r="C86" s="3" t="s">
        <v>287</v>
      </c>
      <c r="E86" s="3"/>
    </row>
    <row r="87" spans="1:5" ht="240" x14ac:dyDescent="0.25">
      <c r="A87" s="2" t="s">
        <v>198</v>
      </c>
      <c r="B87" s="9" t="s">
        <v>170</v>
      </c>
      <c r="C87" s="3" t="s">
        <v>288</v>
      </c>
      <c r="E87" s="3"/>
    </row>
    <row r="88" spans="1:5" ht="240" x14ac:dyDescent="0.25">
      <c r="A88" s="2" t="s">
        <v>199</v>
      </c>
      <c r="B88" s="9" t="s">
        <v>171</v>
      </c>
      <c r="C88" s="3" t="s">
        <v>289</v>
      </c>
      <c r="E88" s="3"/>
    </row>
    <row r="89" spans="1:5" x14ac:dyDescent="0.25">
      <c r="A89" s="7" t="s">
        <v>330</v>
      </c>
      <c r="B89" s="8" t="s">
        <v>290</v>
      </c>
      <c r="C89" s="8"/>
    </row>
    <row r="90" spans="1:5" ht="72" x14ac:dyDescent="0.25">
      <c r="A90" s="2" t="s">
        <v>145</v>
      </c>
      <c r="B90" s="9" t="s">
        <v>331</v>
      </c>
      <c r="C90" s="3" t="s">
        <v>368</v>
      </c>
      <c r="E90" s="3"/>
    </row>
    <row r="91" spans="1:5" ht="72" x14ac:dyDescent="0.25">
      <c r="A91" s="2" t="s">
        <v>349</v>
      </c>
      <c r="B91" s="9" t="s">
        <v>332</v>
      </c>
      <c r="C91" s="3" t="s">
        <v>369</v>
      </c>
      <c r="E91" s="3"/>
    </row>
    <row r="92" spans="1:5" ht="72" x14ac:dyDescent="0.25">
      <c r="A92" s="2" t="s">
        <v>350</v>
      </c>
      <c r="B92" s="9" t="s">
        <v>333</v>
      </c>
      <c r="C92" s="3" t="s">
        <v>370</v>
      </c>
      <c r="E92" s="3"/>
    </row>
    <row r="93" spans="1:5" ht="72" x14ac:dyDescent="0.25">
      <c r="A93" s="2" t="s">
        <v>351</v>
      </c>
      <c r="B93" s="9" t="s">
        <v>334</v>
      </c>
      <c r="C93" s="3" t="s">
        <v>371</v>
      </c>
      <c r="E93" s="3"/>
    </row>
    <row r="94" spans="1:5" ht="72" x14ac:dyDescent="0.25">
      <c r="A94" s="2" t="s">
        <v>352</v>
      </c>
      <c r="B94" s="9" t="s">
        <v>335</v>
      </c>
      <c r="C94" s="3" t="s">
        <v>372</v>
      </c>
      <c r="E94" s="3"/>
    </row>
    <row r="95" spans="1:5" ht="72" x14ac:dyDescent="0.25">
      <c r="A95" s="2" t="s">
        <v>353</v>
      </c>
      <c r="B95" s="9" t="s">
        <v>336</v>
      </c>
      <c r="C95" s="3" t="s">
        <v>373</v>
      </c>
      <c r="E95" s="3"/>
    </row>
    <row r="96" spans="1:5" ht="84" x14ac:dyDescent="0.25">
      <c r="A96" s="2" t="s">
        <v>354</v>
      </c>
      <c r="B96" s="9" t="s">
        <v>337</v>
      </c>
      <c r="C96" s="3" t="s">
        <v>374</v>
      </c>
      <c r="E96" s="3"/>
    </row>
    <row r="97" spans="1:5" ht="204" x14ac:dyDescent="0.25">
      <c r="A97" s="2" t="s">
        <v>355</v>
      </c>
      <c r="B97" s="9" t="s">
        <v>367</v>
      </c>
      <c r="C97" s="3" t="s">
        <v>375</v>
      </c>
      <c r="E97" s="3"/>
    </row>
    <row r="98" spans="1:5" ht="72" x14ac:dyDescent="0.25">
      <c r="A98" s="2" t="s">
        <v>356</v>
      </c>
      <c r="B98" s="9" t="s">
        <v>338</v>
      </c>
      <c r="C98" s="3" t="s">
        <v>376</v>
      </c>
      <c r="E98" s="3"/>
    </row>
    <row r="99" spans="1:5" ht="72" x14ac:dyDescent="0.25">
      <c r="A99" s="2" t="s">
        <v>357</v>
      </c>
      <c r="B99" s="9" t="s">
        <v>339</v>
      </c>
      <c r="C99" s="3" t="s">
        <v>377</v>
      </c>
      <c r="E99" s="3"/>
    </row>
    <row r="100" spans="1:5" ht="72" x14ac:dyDescent="0.25">
      <c r="A100" s="2" t="s">
        <v>358</v>
      </c>
      <c r="B100" s="9" t="s">
        <v>340</v>
      </c>
      <c r="C100" s="3" t="s">
        <v>378</v>
      </c>
      <c r="E100" s="3"/>
    </row>
    <row r="101" spans="1:5" ht="72" x14ac:dyDescent="0.25">
      <c r="A101" s="2" t="s">
        <v>359</v>
      </c>
      <c r="B101" s="9" t="s">
        <v>341</v>
      </c>
      <c r="C101" s="3" t="s">
        <v>379</v>
      </c>
      <c r="E101" s="3"/>
    </row>
    <row r="102" spans="1:5" ht="72" x14ac:dyDescent="0.25">
      <c r="A102" s="2" t="s">
        <v>360</v>
      </c>
      <c r="B102" s="9" t="s">
        <v>342</v>
      </c>
      <c r="C102" s="3" t="s">
        <v>380</v>
      </c>
      <c r="E102" s="3"/>
    </row>
    <row r="103" spans="1:5" ht="264" x14ac:dyDescent="0.25">
      <c r="A103" s="2" t="s">
        <v>361</v>
      </c>
      <c r="B103" s="9" t="s">
        <v>343</v>
      </c>
      <c r="C103" s="3" t="s">
        <v>381</v>
      </c>
      <c r="E103" s="3"/>
    </row>
    <row r="104" spans="1:5" ht="264" x14ac:dyDescent="0.25">
      <c r="A104" s="2" t="s">
        <v>362</v>
      </c>
      <c r="B104" s="9" t="s">
        <v>344</v>
      </c>
      <c r="C104" s="3" t="s">
        <v>381</v>
      </c>
      <c r="E104" s="3"/>
    </row>
    <row r="105" spans="1:5" ht="264" x14ac:dyDescent="0.25">
      <c r="A105" s="2" t="s">
        <v>363</v>
      </c>
      <c r="B105" s="9" t="s">
        <v>345</v>
      </c>
      <c r="C105" s="3" t="s">
        <v>381</v>
      </c>
      <c r="E105" s="3"/>
    </row>
    <row r="106" spans="1:5" ht="72" x14ac:dyDescent="0.25">
      <c r="A106" s="2" t="s">
        <v>364</v>
      </c>
      <c r="B106" s="9" t="s">
        <v>346</v>
      </c>
      <c r="C106" s="3" t="s">
        <v>382</v>
      </c>
      <c r="E106" s="3"/>
    </row>
    <row r="107" spans="1:5" ht="72" x14ac:dyDescent="0.25">
      <c r="A107" s="2" t="s">
        <v>365</v>
      </c>
      <c r="B107" s="9" t="s">
        <v>347</v>
      </c>
      <c r="C107" s="3" t="s">
        <v>383</v>
      </c>
      <c r="E107" s="3"/>
    </row>
    <row r="108" spans="1:5" ht="156" x14ac:dyDescent="0.25">
      <c r="A108" s="2" t="s">
        <v>366</v>
      </c>
      <c r="B108" s="9" t="s">
        <v>348</v>
      </c>
      <c r="C108" s="3" t="s">
        <v>384</v>
      </c>
      <c r="E108" s="3"/>
    </row>
    <row r="109" spans="1:5" x14ac:dyDescent="0.25">
      <c r="A109" s="5" t="s">
        <v>389</v>
      </c>
      <c r="B109" s="6" t="s">
        <v>385</v>
      </c>
      <c r="C109" s="6"/>
    </row>
    <row r="110" spans="1:5" x14ac:dyDescent="0.25">
      <c r="A110" s="7" t="s">
        <v>390</v>
      </c>
      <c r="B110" s="8" t="s">
        <v>386</v>
      </c>
      <c r="C110" s="8"/>
      <c r="E110" s="3"/>
    </row>
    <row r="111" spans="1:5" ht="96" x14ac:dyDescent="0.25">
      <c r="A111" s="2" t="s">
        <v>393</v>
      </c>
      <c r="B111" s="9" t="s">
        <v>391</v>
      </c>
      <c r="C111" s="3" t="s">
        <v>419</v>
      </c>
      <c r="E111" s="3"/>
    </row>
    <row r="112" spans="1:5" ht="96" x14ac:dyDescent="0.25">
      <c r="A112" s="2" t="s">
        <v>394</v>
      </c>
      <c r="B112" s="9" t="s">
        <v>392</v>
      </c>
      <c r="C112" s="3" t="s">
        <v>420</v>
      </c>
      <c r="E112" s="3"/>
    </row>
    <row r="113" spans="1:5" ht="60" x14ac:dyDescent="0.25">
      <c r="A113" s="2" t="s">
        <v>395</v>
      </c>
      <c r="B113" s="9" t="s">
        <v>412</v>
      </c>
      <c r="C113" s="3" t="s">
        <v>421</v>
      </c>
      <c r="E113" s="3"/>
    </row>
    <row r="114" spans="1:5" ht="60" x14ac:dyDescent="0.25">
      <c r="A114" s="2" t="s">
        <v>396</v>
      </c>
      <c r="B114" s="9" t="s">
        <v>413</v>
      </c>
      <c r="C114" s="3" t="s">
        <v>422</v>
      </c>
      <c r="E114" s="3"/>
    </row>
    <row r="115" spans="1:5" ht="60" x14ac:dyDescent="0.25">
      <c r="A115" s="2" t="s">
        <v>397</v>
      </c>
      <c r="B115" s="9" t="s">
        <v>414</v>
      </c>
      <c r="C115" s="3" t="s">
        <v>423</v>
      </c>
      <c r="E115" s="3"/>
    </row>
    <row r="116" spans="1:5" ht="60" x14ac:dyDescent="0.25">
      <c r="A116" s="2" t="s">
        <v>398</v>
      </c>
      <c r="B116" s="9" t="s">
        <v>415</v>
      </c>
      <c r="C116" s="3" t="s">
        <v>424</v>
      </c>
      <c r="E116" s="3"/>
    </row>
    <row r="117" spans="1:5" ht="60" x14ac:dyDescent="0.25">
      <c r="A117" s="2" t="s">
        <v>399</v>
      </c>
      <c r="B117" s="9" t="s">
        <v>416</v>
      </c>
      <c r="C117" s="3" t="s">
        <v>425</v>
      </c>
      <c r="E117" s="3"/>
    </row>
    <row r="118" spans="1:5" ht="60" x14ac:dyDescent="0.25">
      <c r="A118" s="2" t="s">
        <v>400</v>
      </c>
      <c r="B118" s="9" t="s">
        <v>417</v>
      </c>
      <c r="C118" s="3" t="s">
        <v>426</v>
      </c>
      <c r="E118" s="3"/>
    </row>
    <row r="119" spans="1:5" ht="60" x14ac:dyDescent="0.25">
      <c r="A119" s="2" t="s">
        <v>401</v>
      </c>
      <c r="B119" s="9" t="s">
        <v>418</v>
      </c>
      <c r="C119" s="3" t="s">
        <v>427</v>
      </c>
      <c r="E119" s="3"/>
    </row>
    <row r="120" spans="1:5" ht="60" x14ac:dyDescent="0.25">
      <c r="A120" s="2" t="s">
        <v>402</v>
      </c>
      <c r="B120" s="9" t="s">
        <v>1691</v>
      </c>
      <c r="C120" s="3" t="s">
        <v>428</v>
      </c>
      <c r="E120" s="3"/>
    </row>
    <row r="121" spans="1:5" ht="60" x14ac:dyDescent="0.25">
      <c r="A121" s="2" t="s">
        <v>403</v>
      </c>
      <c r="B121" s="9" t="s">
        <v>1682</v>
      </c>
      <c r="C121" s="3" t="s">
        <v>429</v>
      </c>
      <c r="E121" s="3"/>
    </row>
    <row r="122" spans="1:5" ht="60" x14ac:dyDescent="0.25">
      <c r="A122" s="2" t="s">
        <v>404</v>
      </c>
      <c r="B122" s="9" t="s">
        <v>1683</v>
      </c>
      <c r="C122" s="3" t="s">
        <v>430</v>
      </c>
      <c r="E122" s="3"/>
    </row>
    <row r="123" spans="1:5" ht="60" x14ac:dyDescent="0.25">
      <c r="A123" s="2" t="s">
        <v>405</v>
      </c>
      <c r="B123" s="9" t="s">
        <v>1684</v>
      </c>
      <c r="C123" s="3" t="s">
        <v>431</v>
      </c>
      <c r="E123" s="3"/>
    </row>
    <row r="124" spans="1:5" ht="60" x14ac:dyDescent="0.25">
      <c r="A124" s="2" t="s">
        <v>406</v>
      </c>
      <c r="B124" s="9" t="s">
        <v>1685</v>
      </c>
      <c r="C124" s="3" t="s">
        <v>432</v>
      </c>
      <c r="E124" s="3"/>
    </row>
    <row r="125" spans="1:5" ht="60" x14ac:dyDescent="0.25">
      <c r="A125" s="2" t="s">
        <v>407</v>
      </c>
      <c r="B125" s="9" t="s">
        <v>1686</v>
      </c>
      <c r="C125" s="3" t="s">
        <v>433</v>
      </c>
      <c r="E125" s="3"/>
    </row>
    <row r="126" spans="1:5" ht="60" x14ac:dyDescent="0.25">
      <c r="A126" s="2" t="s">
        <v>408</v>
      </c>
      <c r="B126" s="9" t="s">
        <v>1687</v>
      </c>
      <c r="C126" s="3" t="s">
        <v>434</v>
      </c>
      <c r="E126" s="3"/>
    </row>
    <row r="127" spans="1:5" ht="60" x14ac:dyDescent="0.25">
      <c r="A127" s="2" t="s">
        <v>409</v>
      </c>
      <c r="B127" s="9" t="s">
        <v>1688</v>
      </c>
      <c r="C127" s="3" t="s">
        <v>436</v>
      </c>
      <c r="E127" s="3"/>
    </row>
    <row r="128" spans="1:5" ht="60" x14ac:dyDescent="0.25">
      <c r="A128" s="2" t="s">
        <v>410</v>
      </c>
      <c r="B128" s="9" t="s">
        <v>1689</v>
      </c>
      <c r="C128" s="3" t="s">
        <v>435</v>
      </c>
      <c r="E128" s="3"/>
    </row>
    <row r="129" spans="1:5" ht="60" x14ac:dyDescent="0.25">
      <c r="A129" s="2" t="s">
        <v>411</v>
      </c>
      <c r="B129" s="9" t="s">
        <v>1690</v>
      </c>
      <c r="C129" s="3" t="s">
        <v>437</v>
      </c>
      <c r="E129" s="3"/>
    </row>
    <row r="130" spans="1:5" x14ac:dyDescent="0.25">
      <c r="A130" s="7" t="s">
        <v>439</v>
      </c>
      <c r="B130" s="8" t="s">
        <v>572</v>
      </c>
      <c r="C130" s="8"/>
      <c r="E130" s="3"/>
    </row>
    <row r="131" spans="1:5" ht="48" x14ac:dyDescent="0.25">
      <c r="A131" s="2" t="s">
        <v>440</v>
      </c>
      <c r="B131" s="2" t="s">
        <v>1616</v>
      </c>
      <c r="C131" s="1" t="s">
        <v>506</v>
      </c>
    </row>
    <row r="132" spans="1:5" ht="48" x14ac:dyDescent="0.25">
      <c r="A132" s="2" t="s">
        <v>441</v>
      </c>
      <c r="B132" s="2" t="s">
        <v>1617</v>
      </c>
      <c r="C132" s="1" t="s">
        <v>507</v>
      </c>
    </row>
    <row r="133" spans="1:5" ht="48" x14ac:dyDescent="0.25">
      <c r="A133" s="2" t="s">
        <v>442</v>
      </c>
      <c r="B133" s="2" t="s">
        <v>1618</v>
      </c>
      <c r="C133" s="1" t="s">
        <v>508</v>
      </c>
    </row>
    <row r="134" spans="1:5" ht="48" x14ac:dyDescent="0.25">
      <c r="A134" s="2" t="s">
        <v>443</v>
      </c>
      <c r="B134" s="2" t="s">
        <v>1619</v>
      </c>
      <c r="C134" s="1" t="s">
        <v>509</v>
      </c>
    </row>
    <row r="135" spans="1:5" ht="48" x14ac:dyDescent="0.25">
      <c r="A135" s="2" t="s">
        <v>444</v>
      </c>
      <c r="B135" s="2" t="s">
        <v>1620</v>
      </c>
      <c r="C135" s="1" t="s">
        <v>510</v>
      </c>
    </row>
    <row r="136" spans="1:5" ht="48" x14ac:dyDescent="0.25">
      <c r="A136" s="2" t="s">
        <v>445</v>
      </c>
      <c r="B136" s="2" t="s">
        <v>1621</v>
      </c>
      <c r="C136" s="1" t="s">
        <v>511</v>
      </c>
    </row>
    <row r="137" spans="1:5" ht="48" x14ac:dyDescent="0.25">
      <c r="A137" s="2" t="s">
        <v>446</v>
      </c>
      <c r="B137" s="2" t="s">
        <v>1622</v>
      </c>
      <c r="C137" s="1" t="s">
        <v>512</v>
      </c>
    </row>
    <row r="138" spans="1:5" ht="48" x14ac:dyDescent="0.25">
      <c r="A138" s="2" t="s">
        <v>447</v>
      </c>
      <c r="B138" s="2" t="s">
        <v>1623</v>
      </c>
      <c r="C138" s="1" t="s">
        <v>513</v>
      </c>
    </row>
    <row r="139" spans="1:5" ht="48" x14ac:dyDescent="0.25">
      <c r="A139" s="2" t="s">
        <v>448</v>
      </c>
      <c r="B139" s="2" t="s">
        <v>1624</v>
      </c>
      <c r="C139" s="1" t="s">
        <v>514</v>
      </c>
    </row>
    <row r="140" spans="1:5" ht="48" x14ac:dyDescent="0.25">
      <c r="A140" s="2" t="s">
        <v>449</v>
      </c>
      <c r="B140" s="2" t="s">
        <v>1625</v>
      </c>
      <c r="C140" s="1" t="s">
        <v>515</v>
      </c>
    </row>
    <row r="141" spans="1:5" ht="48" x14ac:dyDescent="0.25">
      <c r="A141" s="2" t="s">
        <v>450</v>
      </c>
      <c r="B141" s="2" t="s">
        <v>1626</v>
      </c>
      <c r="C141" s="1" t="s">
        <v>516</v>
      </c>
    </row>
    <row r="142" spans="1:5" ht="48" x14ac:dyDescent="0.25">
      <c r="A142" s="2" t="s">
        <v>451</v>
      </c>
      <c r="B142" s="2" t="s">
        <v>1627</v>
      </c>
      <c r="C142" s="1" t="s">
        <v>517</v>
      </c>
    </row>
    <row r="143" spans="1:5" ht="48" x14ac:dyDescent="0.25">
      <c r="A143" s="2" t="s">
        <v>452</v>
      </c>
      <c r="B143" s="2" t="s">
        <v>1628</v>
      </c>
      <c r="C143" s="1" t="s">
        <v>518</v>
      </c>
    </row>
    <row r="144" spans="1:5" ht="48" x14ac:dyDescent="0.25">
      <c r="A144" s="2" t="s">
        <v>453</v>
      </c>
      <c r="B144" s="2" t="s">
        <v>1629</v>
      </c>
      <c r="C144" s="1" t="s">
        <v>519</v>
      </c>
    </row>
    <row r="145" spans="1:3" ht="48" x14ac:dyDescent="0.25">
      <c r="A145" s="2" t="s">
        <v>454</v>
      </c>
      <c r="B145" s="2" t="s">
        <v>1630</v>
      </c>
      <c r="C145" s="1" t="s">
        <v>520</v>
      </c>
    </row>
    <row r="146" spans="1:3" ht="48" x14ac:dyDescent="0.25">
      <c r="A146" s="2" t="s">
        <v>455</v>
      </c>
      <c r="B146" s="2" t="s">
        <v>1631</v>
      </c>
      <c r="C146" s="1" t="s">
        <v>521</v>
      </c>
    </row>
    <row r="147" spans="1:3" ht="48" x14ac:dyDescent="0.25">
      <c r="A147" s="2" t="s">
        <v>456</v>
      </c>
      <c r="B147" s="2" t="s">
        <v>1632</v>
      </c>
      <c r="C147" s="1" t="s">
        <v>522</v>
      </c>
    </row>
    <row r="148" spans="1:3" ht="48" x14ac:dyDescent="0.25">
      <c r="A148" s="2" t="s">
        <v>457</v>
      </c>
      <c r="B148" s="2" t="s">
        <v>1633</v>
      </c>
      <c r="C148" s="1" t="s">
        <v>523</v>
      </c>
    </row>
    <row r="149" spans="1:3" ht="48" x14ac:dyDescent="0.25">
      <c r="A149" s="2" t="s">
        <v>458</v>
      </c>
      <c r="B149" s="2" t="s">
        <v>1634</v>
      </c>
      <c r="C149" s="1" t="s">
        <v>524</v>
      </c>
    </row>
    <row r="150" spans="1:3" ht="48" x14ac:dyDescent="0.25">
      <c r="A150" s="2" t="s">
        <v>459</v>
      </c>
      <c r="B150" s="2" t="s">
        <v>1635</v>
      </c>
      <c r="C150" s="1" t="s">
        <v>525</v>
      </c>
    </row>
    <row r="151" spans="1:3" ht="48" x14ac:dyDescent="0.25">
      <c r="A151" s="2" t="s">
        <v>460</v>
      </c>
      <c r="B151" s="2" t="s">
        <v>1636</v>
      </c>
      <c r="C151" s="1" t="s">
        <v>526</v>
      </c>
    </row>
    <row r="152" spans="1:3" ht="48" x14ac:dyDescent="0.25">
      <c r="A152" s="2" t="s">
        <v>461</v>
      </c>
      <c r="B152" s="2" t="s">
        <v>1637</v>
      </c>
      <c r="C152" s="1" t="s">
        <v>527</v>
      </c>
    </row>
    <row r="153" spans="1:3" ht="48" x14ac:dyDescent="0.25">
      <c r="A153" s="2" t="s">
        <v>462</v>
      </c>
      <c r="B153" s="2" t="s">
        <v>1638</v>
      </c>
      <c r="C153" s="1" t="s">
        <v>528</v>
      </c>
    </row>
    <row r="154" spans="1:3" ht="48" x14ac:dyDescent="0.25">
      <c r="A154" s="2" t="s">
        <v>463</v>
      </c>
      <c r="B154" s="2" t="s">
        <v>1639</v>
      </c>
      <c r="C154" s="1" t="s">
        <v>529</v>
      </c>
    </row>
    <row r="155" spans="1:3" ht="48" x14ac:dyDescent="0.25">
      <c r="A155" s="2" t="s">
        <v>464</v>
      </c>
      <c r="B155" s="2" t="s">
        <v>1640</v>
      </c>
      <c r="C155" s="1" t="s">
        <v>530</v>
      </c>
    </row>
    <row r="156" spans="1:3" ht="48" x14ac:dyDescent="0.25">
      <c r="A156" s="2" t="s">
        <v>465</v>
      </c>
      <c r="B156" s="2" t="s">
        <v>1641</v>
      </c>
      <c r="C156" s="1" t="s">
        <v>531</v>
      </c>
    </row>
    <row r="157" spans="1:3" ht="48" x14ac:dyDescent="0.25">
      <c r="A157" s="2" t="s">
        <v>466</v>
      </c>
      <c r="B157" s="2" t="s">
        <v>1642</v>
      </c>
      <c r="C157" s="1" t="s">
        <v>532</v>
      </c>
    </row>
    <row r="158" spans="1:3" ht="48" x14ac:dyDescent="0.25">
      <c r="A158" s="2" t="s">
        <v>467</v>
      </c>
      <c r="B158" s="2" t="s">
        <v>1643</v>
      </c>
      <c r="C158" s="1" t="s">
        <v>533</v>
      </c>
    </row>
    <row r="159" spans="1:3" ht="48" x14ac:dyDescent="0.25">
      <c r="A159" s="2" t="s">
        <v>468</v>
      </c>
      <c r="B159" s="2" t="s">
        <v>1644</v>
      </c>
      <c r="C159" s="1" t="s">
        <v>534</v>
      </c>
    </row>
    <row r="160" spans="1:3" ht="48" x14ac:dyDescent="0.25">
      <c r="A160" s="2" t="s">
        <v>469</v>
      </c>
      <c r="B160" s="2" t="s">
        <v>1645</v>
      </c>
      <c r="C160" s="1" t="s">
        <v>535</v>
      </c>
    </row>
    <row r="161" spans="1:3" ht="48" x14ac:dyDescent="0.25">
      <c r="A161" s="2" t="s">
        <v>470</v>
      </c>
      <c r="B161" s="2" t="s">
        <v>1646</v>
      </c>
      <c r="C161" s="1" t="s">
        <v>536</v>
      </c>
    </row>
    <row r="162" spans="1:3" ht="48" x14ac:dyDescent="0.25">
      <c r="A162" s="2" t="s">
        <v>471</v>
      </c>
      <c r="B162" s="2" t="s">
        <v>1647</v>
      </c>
      <c r="C162" s="1" t="s">
        <v>537</v>
      </c>
    </row>
    <row r="163" spans="1:3" ht="48" x14ac:dyDescent="0.25">
      <c r="A163" s="2" t="s">
        <v>472</v>
      </c>
      <c r="B163" s="2" t="s">
        <v>1648</v>
      </c>
      <c r="C163" s="1" t="s">
        <v>538</v>
      </c>
    </row>
    <row r="164" spans="1:3" ht="48" x14ac:dyDescent="0.25">
      <c r="A164" s="2" t="s">
        <v>473</v>
      </c>
      <c r="B164" s="2" t="s">
        <v>1649</v>
      </c>
      <c r="C164" s="1" t="s">
        <v>539</v>
      </c>
    </row>
    <row r="165" spans="1:3" ht="48" x14ac:dyDescent="0.25">
      <c r="A165" s="2" t="s">
        <v>474</v>
      </c>
      <c r="B165" s="2" t="s">
        <v>1650</v>
      </c>
      <c r="C165" s="1" t="s">
        <v>540</v>
      </c>
    </row>
    <row r="166" spans="1:3" ht="48" x14ac:dyDescent="0.25">
      <c r="A166" s="2" t="s">
        <v>475</v>
      </c>
      <c r="B166" s="2" t="s">
        <v>1651</v>
      </c>
      <c r="C166" s="1" t="s">
        <v>541</v>
      </c>
    </row>
    <row r="167" spans="1:3" ht="48" x14ac:dyDescent="0.25">
      <c r="A167" s="2" t="s">
        <v>476</v>
      </c>
      <c r="B167" s="2" t="s">
        <v>1652</v>
      </c>
      <c r="C167" s="1" t="s">
        <v>542</v>
      </c>
    </row>
    <row r="168" spans="1:3" ht="48" x14ac:dyDescent="0.25">
      <c r="A168" s="2" t="s">
        <v>477</v>
      </c>
      <c r="B168" s="2" t="s">
        <v>1653</v>
      </c>
      <c r="C168" s="1" t="s">
        <v>543</v>
      </c>
    </row>
    <row r="169" spans="1:3" ht="48" x14ac:dyDescent="0.25">
      <c r="A169" s="2" t="s">
        <v>478</v>
      </c>
      <c r="B169" s="2" t="s">
        <v>1654</v>
      </c>
      <c r="C169" s="1" t="s">
        <v>544</v>
      </c>
    </row>
    <row r="170" spans="1:3" ht="48" x14ac:dyDescent="0.25">
      <c r="A170" s="2" t="s">
        <v>479</v>
      </c>
      <c r="B170" s="2" t="s">
        <v>1655</v>
      </c>
      <c r="C170" s="1" t="s">
        <v>545</v>
      </c>
    </row>
    <row r="171" spans="1:3" ht="48" x14ac:dyDescent="0.25">
      <c r="A171" s="2" t="s">
        <v>480</v>
      </c>
      <c r="B171" s="2" t="s">
        <v>1656</v>
      </c>
      <c r="C171" s="1" t="s">
        <v>546</v>
      </c>
    </row>
    <row r="172" spans="1:3" ht="48" x14ac:dyDescent="0.25">
      <c r="A172" s="2" t="s">
        <v>481</v>
      </c>
      <c r="B172" s="2" t="s">
        <v>1657</v>
      </c>
      <c r="C172" s="1" t="s">
        <v>547</v>
      </c>
    </row>
    <row r="173" spans="1:3" ht="48" x14ac:dyDescent="0.25">
      <c r="A173" s="2" t="s">
        <v>482</v>
      </c>
      <c r="B173" s="2" t="s">
        <v>1658</v>
      </c>
      <c r="C173" s="1" t="s">
        <v>548</v>
      </c>
    </row>
    <row r="174" spans="1:3" ht="48" x14ac:dyDescent="0.25">
      <c r="A174" s="2" t="s">
        <v>483</v>
      </c>
      <c r="B174" s="2" t="s">
        <v>1659</v>
      </c>
      <c r="C174" s="1" t="s">
        <v>549</v>
      </c>
    </row>
    <row r="175" spans="1:3" ht="48" x14ac:dyDescent="0.25">
      <c r="A175" s="2" t="s">
        <v>484</v>
      </c>
      <c r="B175" s="2" t="s">
        <v>1660</v>
      </c>
      <c r="C175" s="1" t="s">
        <v>550</v>
      </c>
    </row>
    <row r="176" spans="1:3" ht="48" x14ac:dyDescent="0.25">
      <c r="A176" s="2" t="s">
        <v>485</v>
      </c>
      <c r="B176" s="2" t="s">
        <v>1661</v>
      </c>
      <c r="C176" s="1" t="s">
        <v>551</v>
      </c>
    </row>
    <row r="177" spans="1:3" ht="48" x14ac:dyDescent="0.25">
      <c r="A177" s="2" t="s">
        <v>486</v>
      </c>
      <c r="B177" s="2" t="s">
        <v>1662</v>
      </c>
      <c r="C177" s="1" t="s">
        <v>552</v>
      </c>
    </row>
    <row r="178" spans="1:3" ht="48" x14ac:dyDescent="0.25">
      <c r="A178" s="2" t="s">
        <v>487</v>
      </c>
      <c r="B178" s="2" t="s">
        <v>1663</v>
      </c>
      <c r="C178" s="1" t="s">
        <v>553</v>
      </c>
    </row>
    <row r="179" spans="1:3" ht="48" x14ac:dyDescent="0.25">
      <c r="A179" s="2" t="s">
        <v>488</v>
      </c>
      <c r="B179" s="2" t="s">
        <v>1664</v>
      </c>
      <c r="C179" s="1" t="s">
        <v>554</v>
      </c>
    </row>
    <row r="180" spans="1:3" ht="48" x14ac:dyDescent="0.25">
      <c r="A180" s="2" t="s">
        <v>489</v>
      </c>
      <c r="B180" s="2" t="s">
        <v>1665</v>
      </c>
      <c r="C180" s="1" t="s">
        <v>555</v>
      </c>
    </row>
    <row r="181" spans="1:3" ht="48" x14ac:dyDescent="0.25">
      <c r="A181" s="2" t="s">
        <v>490</v>
      </c>
      <c r="B181" s="2" t="s">
        <v>1666</v>
      </c>
      <c r="C181" s="1" t="s">
        <v>556</v>
      </c>
    </row>
    <row r="182" spans="1:3" ht="48" x14ac:dyDescent="0.25">
      <c r="A182" s="2" t="s">
        <v>491</v>
      </c>
      <c r="B182" s="2" t="s">
        <v>1667</v>
      </c>
      <c r="C182" s="1" t="s">
        <v>557</v>
      </c>
    </row>
    <row r="183" spans="1:3" ht="48" x14ac:dyDescent="0.25">
      <c r="A183" s="2" t="s">
        <v>492</v>
      </c>
      <c r="B183" s="2" t="s">
        <v>1668</v>
      </c>
      <c r="C183" s="1" t="s">
        <v>558</v>
      </c>
    </row>
    <row r="184" spans="1:3" ht="48" x14ac:dyDescent="0.25">
      <c r="A184" s="2" t="s">
        <v>493</v>
      </c>
      <c r="B184" s="2" t="s">
        <v>1669</v>
      </c>
      <c r="C184" s="1" t="s">
        <v>559</v>
      </c>
    </row>
    <row r="185" spans="1:3" ht="48" x14ac:dyDescent="0.25">
      <c r="A185" s="2" t="s">
        <v>494</v>
      </c>
      <c r="B185" s="2" t="s">
        <v>1670</v>
      </c>
      <c r="C185" s="1" t="s">
        <v>560</v>
      </c>
    </row>
    <row r="186" spans="1:3" ht="48" x14ac:dyDescent="0.25">
      <c r="A186" s="2" t="s">
        <v>495</v>
      </c>
      <c r="B186" s="2" t="s">
        <v>1671</v>
      </c>
      <c r="C186" s="1" t="s">
        <v>561</v>
      </c>
    </row>
    <row r="187" spans="1:3" ht="48" x14ac:dyDescent="0.25">
      <c r="A187" s="2" t="s">
        <v>496</v>
      </c>
      <c r="B187" s="2" t="s">
        <v>1672</v>
      </c>
      <c r="C187" s="1" t="s">
        <v>562</v>
      </c>
    </row>
    <row r="188" spans="1:3" ht="48" x14ac:dyDescent="0.25">
      <c r="A188" s="2" t="s">
        <v>497</v>
      </c>
      <c r="B188" s="2" t="s">
        <v>1673</v>
      </c>
      <c r="C188" s="1" t="s">
        <v>563</v>
      </c>
    </row>
    <row r="189" spans="1:3" ht="48" x14ac:dyDescent="0.25">
      <c r="A189" s="2" t="s">
        <v>498</v>
      </c>
      <c r="B189" s="2" t="s">
        <v>1674</v>
      </c>
      <c r="C189" s="1" t="s">
        <v>564</v>
      </c>
    </row>
    <row r="190" spans="1:3" ht="48" x14ac:dyDescent="0.25">
      <c r="A190" s="2" t="s">
        <v>499</v>
      </c>
      <c r="B190" s="2" t="s">
        <v>1675</v>
      </c>
      <c r="C190" s="1" t="s">
        <v>565</v>
      </c>
    </row>
    <row r="191" spans="1:3" ht="48" x14ac:dyDescent="0.25">
      <c r="A191" s="2" t="s">
        <v>500</v>
      </c>
      <c r="B191" s="2" t="s">
        <v>1676</v>
      </c>
      <c r="C191" s="1" t="s">
        <v>566</v>
      </c>
    </row>
    <row r="192" spans="1:3" ht="48" x14ac:dyDescent="0.25">
      <c r="A192" s="2" t="s">
        <v>501</v>
      </c>
      <c r="B192" s="2" t="s">
        <v>1677</v>
      </c>
      <c r="C192" s="1" t="s">
        <v>567</v>
      </c>
    </row>
    <row r="193" spans="1:5" ht="48" x14ac:dyDescent="0.25">
      <c r="A193" s="2" t="s">
        <v>502</v>
      </c>
      <c r="B193" s="2" t="s">
        <v>1678</v>
      </c>
      <c r="C193" s="1" t="s">
        <v>568</v>
      </c>
    </row>
    <row r="194" spans="1:5" ht="48" x14ac:dyDescent="0.25">
      <c r="A194" s="2" t="s">
        <v>503</v>
      </c>
      <c r="B194" s="2" t="s">
        <v>1681</v>
      </c>
      <c r="C194" s="1" t="s">
        <v>569</v>
      </c>
    </row>
    <row r="195" spans="1:5" ht="48" x14ac:dyDescent="0.25">
      <c r="A195" s="2" t="s">
        <v>504</v>
      </c>
      <c r="B195" s="2" t="s">
        <v>1679</v>
      </c>
      <c r="C195" s="1" t="s">
        <v>570</v>
      </c>
    </row>
    <row r="196" spans="1:5" ht="48" x14ac:dyDescent="0.25">
      <c r="A196" s="2" t="s">
        <v>505</v>
      </c>
      <c r="B196" s="2" t="s">
        <v>1680</v>
      </c>
      <c r="C196" s="1" t="s">
        <v>571</v>
      </c>
    </row>
    <row r="197" spans="1:5" x14ac:dyDescent="0.25">
      <c r="A197" s="7" t="s">
        <v>573</v>
      </c>
      <c r="B197" s="8" t="s">
        <v>574</v>
      </c>
      <c r="C197" s="8"/>
      <c r="E197" s="3"/>
    </row>
    <row r="198" spans="1:5" ht="48" x14ac:dyDescent="0.25">
      <c r="A198" s="2" t="s">
        <v>602</v>
      </c>
      <c r="B198" s="2" t="s">
        <v>1575</v>
      </c>
      <c r="C198" s="1" t="s">
        <v>576</v>
      </c>
    </row>
    <row r="199" spans="1:5" ht="48" x14ac:dyDescent="0.25">
      <c r="A199" s="2" t="s">
        <v>603</v>
      </c>
      <c r="B199" s="2" t="s">
        <v>1576</v>
      </c>
      <c r="C199" s="1" t="s">
        <v>579</v>
      </c>
    </row>
    <row r="200" spans="1:5" ht="48" x14ac:dyDescent="0.25">
      <c r="A200" s="2" t="s">
        <v>604</v>
      </c>
      <c r="B200" s="2" t="s">
        <v>1577</v>
      </c>
      <c r="C200" s="1" t="s">
        <v>577</v>
      </c>
    </row>
    <row r="201" spans="1:5" ht="48" x14ac:dyDescent="0.25">
      <c r="A201" s="2" t="s">
        <v>605</v>
      </c>
      <c r="B201" s="2" t="s">
        <v>1578</v>
      </c>
      <c r="C201" s="1" t="s">
        <v>578</v>
      </c>
    </row>
    <row r="202" spans="1:5" ht="48" x14ac:dyDescent="0.25">
      <c r="A202" s="2" t="s">
        <v>606</v>
      </c>
      <c r="B202" s="2" t="s">
        <v>1579</v>
      </c>
      <c r="C202" s="1" t="s">
        <v>580</v>
      </c>
    </row>
    <row r="203" spans="1:5" ht="48" x14ac:dyDescent="0.25">
      <c r="A203" s="2" t="s">
        <v>607</v>
      </c>
      <c r="B203" s="2" t="s">
        <v>1580</v>
      </c>
      <c r="C203" s="1" t="s">
        <v>581</v>
      </c>
    </row>
    <row r="204" spans="1:5" ht="48" x14ac:dyDescent="0.25">
      <c r="A204" s="2" t="s">
        <v>608</v>
      </c>
      <c r="B204" s="2" t="s">
        <v>1581</v>
      </c>
      <c r="C204" s="1" t="s">
        <v>582</v>
      </c>
    </row>
    <row r="205" spans="1:5" ht="48" x14ac:dyDescent="0.25">
      <c r="A205" s="2" t="s">
        <v>609</v>
      </c>
      <c r="B205" s="2" t="s">
        <v>1582</v>
      </c>
      <c r="C205" s="1" t="s">
        <v>583</v>
      </c>
    </row>
    <row r="206" spans="1:5" ht="48" x14ac:dyDescent="0.25">
      <c r="A206" s="2" t="s">
        <v>610</v>
      </c>
      <c r="B206" s="2" t="s">
        <v>1583</v>
      </c>
      <c r="C206" s="1" t="s">
        <v>584</v>
      </c>
    </row>
    <row r="207" spans="1:5" ht="48" x14ac:dyDescent="0.25">
      <c r="A207" s="2" t="s">
        <v>611</v>
      </c>
      <c r="B207" s="2" t="s">
        <v>1584</v>
      </c>
      <c r="C207" s="1" t="s">
        <v>585</v>
      </c>
    </row>
    <row r="208" spans="1:5" ht="48" x14ac:dyDescent="0.25">
      <c r="A208" s="2" t="s">
        <v>612</v>
      </c>
      <c r="B208" s="2" t="s">
        <v>1585</v>
      </c>
      <c r="C208" s="1" t="s">
        <v>586</v>
      </c>
    </row>
    <row r="209" spans="1:5" ht="48" x14ac:dyDescent="0.25">
      <c r="A209" s="2" t="s">
        <v>613</v>
      </c>
      <c r="B209" s="2" t="s">
        <v>1586</v>
      </c>
      <c r="C209" s="1" t="s">
        <v>587</v>
      </c>
    </row>
    <row r="210" spans="1:5" ht="48" x14ac:dyDescent="0.25">
      <c r="A210" s="2" t="s">
        <v>614</v>
      </c>
      <c r="B210" s="2" t="s">
        <v>1587</v>
      </c>
      <c r="C210" s="1" t="s">
        <v>588</v>
      </c>
    </row>
    <row r="211" spans="1:5" ht="48" x14ac:dyDescent="0.25">
      <c r="A211" s="2" t="s">
        <v>615</v>
      </c>
      <c r="B211" s="2" t="s">
        <v>1588</v>
      </c>
      <c r="C211" s="1" t="s">
        <v>589</v>
      </c>
    </row>
    <row r="212" spans="1:5" ht="48" x14ac:dyDescent="0.25">
      <c r="A212" s="2" t="s">
        <v>616</v>
      </c>
      <c r="B212" s="2" t="s">
        <v>1589</v>
      </c>
      <c r="C212" s="1" t="s">
        <v>590</v>
      </c>
    </row>
    <row r="213" spans="1:5" ht="48" x14ac:dyDescent="0.25">
      <c r="A213" s="2" t="s">
        <v>617</v>
      </c>
      <c r="B213" s="2" t="s">
        <v>1590</v>
      </c>
      <c r="C213" s="1" t="s">
        <v>591</v>
      </c>
    </row>
    <row r="214" spans="1:5" ht="48" x14ac:dyDescent="0.25">
      <c r="A214" s="2" t="s">
        <v>618</v>
      </c>
      <c r="B214" s="2" t="s">
        <v>1591</v>
      </c>
      <c r="C214" s="1" t="s">
        <v>592</v>
      </c>
    </row>
    <row r="215" spans="1:5" ht="48" x14ac:dyDescent="0.25">
      <c r="A215" s="2" t="s">
        <v>619</v>
      </c>
      <c r="B215" s="2" t="s">
        <v>1592</v>
      </c>
      <c r="C215" s="1" t="s">
        <v>593</v>
      </c>
    </row>
    <row r="216" spans="1:5" ht="48" x14ac:dyDescent="0.25">
      <c r="A216" s="2" t="s">
        <v>620</v>
      </c>
      <c r="B216" s="2" t="s">
        <v>1593</v>
      </c>
      <c r="C216" s="1" t="s">
        <v>594</v>
      </c>
    </row>
    <row r="217" spans="1:5" ht="48" x14ac:dyDescent="0.25">
      <c r="A217" s="2" t="s">
        <v>621</v>
      </c>
      <c r="B217" s="2" t="s">
        <v>1594</v>
      </c>
      <c r="C217" s="1" t="s">
        <v>595</v>
      </c>
    </row>
    <row r="218" spans="1:5" ht="48" x14ac:dyDescent="0.25">
      <c r="A218" s="2" t="s">
        <v>622</v>
      </c>
      <c r="B218" s="2" t="s">
        <v>1595</v>
      </c>
      <c r="C218" s="1" t="s">
        <v>596</v>
      </c>
    </row>
    <row r="219" spans="1:5" ht="48" x14ac:dyDescent="0.25">
      <c r="A219" s="2" t="s">
        <v>623</v>
      </c>
      <c r="B219" s="2" t="s">
        <v>1596</v>
      </c>
      <c r="C219" s="1" t="s">
        <v>597</v>
      </c>
    </row>
    <row r="220" spans="1:5" ht="48" x14ac:dyDescent="0.25">
      <c r="A220" s="2" t="s">
        <v>624</v>
      </c>
      <c r="B220" s="2" t="s">
        <v>1597</v>
      </c>
      <c r="C220" s="1" t="s">
        <v>598</v>
      </c>
    </row>
    <row r="221" spans="1:5" ht="48" x14ac:dyDescent="0.25">
      <c r="A221" s="2" t="s">
        <v>625</v>
      </c>
      <c r="B221" s="2" t="s">
        <v>1598</v>
      </c>
      <c r="C221" s="1" t="s">
        <v>599</v>
      </c>
    </row>
    <row r="222" spans="1:5" ht="48" x14ac:dyDescent="0.25">
      <c r="A222" s="2" t="s">
        <v>626</v>
      </c>
      <c r="B222" s="2" t="s">
        <v>1599</v>
      </c>
      <c r="C222" s="1" t="s">
        <v>600</v>
      </c>
    </row>
    <row r="223" spans="1:5" x14ac:dyDescent="0.25">
      <c r="A223" s="7" t="s">
        <v>601</v>
      </c>
      <c r="B223" s="8" t="s">
        <v>629</v>
      </c>
      <c r="C223" s="8"/>
      <c r="E223" s="3"/>
    </row>
    <row r="224" spans="1:5" ht="48" x14ac:dyDescent="0.25">
      <c r="A224" s="2" t="s">
        <v>628</v>
      </c>
      <c r="B224" s="2" t="s">
        <v>1600</v>
      </c>
      <c r="C224" s="1" t="s">
        <v>645</v>
      </c>
    </row>
    <row r="225" spans="1:5" ht="48" x14ac:dyDescent="0.25">
      <c r="A225" s="2" t="s">
        <v>630</v>
      </c>
      <c r="B225" s="2" t="s">
        <v>1601</v>
      </c>
      <c r="C225" s="1" t="s">
        <v>646</v>
      </c>
    </row>
    <row r="226" spans="1:5" ht="48" x14ac:dyDescent="0.25">
      <c r="A226" s="2" t="s">
        <v>631</v>
      </c>
      <c r="B226" s="2" t="s">
        <v>1602</v>
      </c>
      <c r="C226" s="1" t="s">
        <v>647</v>
      </c>
    </row>
    <row r="227" spans="1:5" ht="48" x14ac:dyDescent="0.25">
      <c r="A227" s="2" t="s">
        <v>632</v>
      </c>
      <c r="B227" s="2" t="s">
        <v>1603</v>
      </c>
      <c r="C227" s="1" t="s">
        <v>648</v>
      </c>
    </row>
    <row r="228" spans="1:5" ht="48" x14ac:dyDescent="0.25">
      <c r="A228" s="2" t="s">
        <v>633</v>
      </c>
      <c r="B228" s="2" t="s">
        <v>1604</v>
      </c>
      <c r="C228" s="1" t="s">
        <v>649</v>
      </c>
    </row>
    <row r="229" spans="1:5" ht="48" x14ac:dyDescent="0.25">
      <c r="A229" s="2" t="s">
        <v>634</v>
      </c>
      <c r="B229" s="2" t="s">
        <v>1605</v>
      </c>
      <c r="C229" s="1" t="s">
        <v>650</v>
      </c>
    </row>
    <row r="230" spans="1:5" ht="48" x14ac:dyDescent="0.25">
      <c r="A230" s="2" t="s">
        <v>635</v>
      </c>
      <c r="B230" s="2" t="s">
        <v>1606</v>
      </c>
      <c r="C230" s="1" t="s">
        <v>651</v>
      </c>
    </row>
    <row r="231" spans="1:5" ht="48" x14ac:dyDescent="0.25">
      <c r="A231" s="2" t="s">
        <v>636</v>
      </c>
      <c r="B231" s="2" t="s">
        <v>1607</v>
      </c>
      <c r="C231" s="1" t="s">
        <v>652</v>
      </c>
    </row>
    <row r="232" spans="1:5" ht="48" x14ac:dyDescent="0.25">
      <c r="A232" s="2" t="s">
        <v>637</v>
      </c>
      <c r="B232" s="2" t="s">
        <v>1608</v>
      </c>
      <c r="C232" s="1" t="s">
        <v>653</v>
      </c>
    </row>
    <row r="233" spans="1:5" ht="48" x14ac:dyDescent="0.25">
      <c r="A233" s="2" t="s">
        <v>638</v>
      </c>
      <c r="B233" s="2" t="s">
        <v>1609</v>
      </c>
      <c r="C233" s="1" t="s">
        <v>654</v>
      </c>
    </row>
    <row r="234" spans="1:5" ht="48" x14ac:dyDescent="0.25">
      <c r="A234" s="2" t="s">
        <v>639</v>
      </c>
      <c r="B234" s="2" t="s">
        <v>1610</v>
      </c>
      <c r="C234" s="1" t="s">
        <v>655</v>
      </c>
    </row>
    <row r="235" spans="1:5" ht="48" x14ac:dyDescent="0.25">
      <c r="A235" s="2" t="s">
        <v>640</v>
      </c>
      <c r="B235" s="2" t="s">
        <v>1611</v>
      </c>
      <c r="C235" s="1" t="s">
        <v>656</v>
      </c>
    </row>
    <row r="236" spans="1:5" ht="48" x14ac:dyDescent="0.25">
      <c r="A236" s="2" t="s">
        <v>641</v>
      </c>
      <c r="B236" s="2" t="s">
        <v>1612</v>
      </c>
      <c r="C236" s="1" t="s">
        <v>657</v>
      </c>
    </row>
    <row r="237" spans="1:5" ht="48" x14ac:dyDescent="0.25">
      <c r="A237" s="2" t="s">
        <v>642</v>
      </c>
      <c r="B237" s="2" t="s">
        <v>1613</v>
      </c>
      <c r="C237" s="1" t="s">
        <v>658</v>
      </c>
    </row>
    <row r="238" spans="1:5" ht="48" x14ac:dyDescent="0.25">
      <c r="A238" s="2" t="s">
        <v>643</v>
      </c>
      <c r="B238" s="2" t="s">
        <v>1614</v>
      </c>
      <c r="C238" s="1" t="s">
        <v>659</v>
      </c>
    </row>
    <row r="239" spans="1:5" ht="48" x14ac:dyDescent="0.25">
      <c r="A239" s="2" t="s">
        <v>644</v>
      </c>
      <c r="B239" s="2" t="s">
        <v>1615</v>
      </c>
      <c r="C239" s="1" t="s">
        <v>660</v>
      </c>
    </row>
    <row r="240" spans="1:5" x14ac:dyDescent="0.25">
      <c r="A240" s="7" t="s">
        <v>661</v>
      </c>
      <c r="B240" s="8" t="s">
        <v>662</v>
      </c>
      <c r="C240" s="8"/>
      <c r="E240" s="3"/>
    </row>
    <row r="241" spans="1:3" s="1" customFormat="1" ht="48" x14ac:dyDescent="0.25">
      <c r="A241" s="1" t="s">
        <v>708</v>
      </c>
      <c r="B241" s="1" t="s">
        <v>1525</v>
      </c>
      <c r="C241" s="1" t="s">
        <v>664</v>
      </c>
    </row>
    <row r="242" spans="1:3" s="1" customFormat="1" ht="48" x14ac:dyDescent="0.25">
      <c r="A242" s="1" t="s">
        <v>709</v>
      </c>
      <c r="B242" s="1" t="s">
        <v>1526</v>
      </c>
      <c r="C242" s="1" t="s">
        <v>665</v>
      </c>
    </row>
    <row r="243" spans="1:3" s="1" customFormat="1" ht="48" x14ac:dyDescent="0.25">
      <c r="A243" s="1" t="s">
        <v>710</v>
      </c>
      <c r="B243" s="1" t="s">
        <v>1527</v>
      </c>
      <c r="C243" s="1" t="s">
        <v>666</v>
      </c>
    </row>
    <row r="244" spans="1:3" s="1" customFormat="1" ht="48" x14ac:dyDescent="0.25">
      <c r="A244" s="1" t="s">
        <v>711</v>
      </c>
      <c r="B244" s="1" t="s">
        <v>1528</v>
      </c>
      <c r="C244" s="1" t="s">
        <v>667</v>
      </c>
    </row>
    <row r="245" spans="1:3" s="1" customFormat="1" ht="48" x14ac:dyDescent="0.25">
      <c r="A245" s="1" t="s">
        <v>712</v>
      </c>
      <c r="B245" s="1" t="s">
        <v>1529</v>
      </c>
      <c r="C245" s="1" t="s">
        <v>668</v>
      </c>
    </row>
    <row r="246" spans="1:3" s="1" customFormat="1" ht="48" x14ac:dyDescent="0.25">
      <c r="A246" s="1" t="s">
        <v>713</v>
      </c>
      <c r="B246" s="1" t="s">
        <v>1530</v>
      </c>
      <c r="C246" s="1" t="s">
        <v>669</v>
      </c>
    </row>
    <row r="247" spans="1:3" s="1" customFormat="1" ht="48" x14ac:dyDescent="0.25">
      <c r="A247" s="1" t="s">
        <v>714</v>
      </c>
      <c r="B247" s="1" t="s">
        <v>1531</v>
      </c>
      <c r="C247" s="1" t="s">
        <v>670</v>
      </c>
    </row>
    <row r="248" spans="1:3" s="1" customFormat="1" ht="48" x14ac:dyDescent="0.25">
      <c r="A248" s="1" t="s">
        <v>715</v>
      </c>
      <c r="B248" s="1" t="s">
        <v>1532</v>
      </c>
      <c r="C248" s="1" t="s">
        <v>671</v>
      </c>
    </row>
    <row r="249" spans="1:3" s="1" customFormat="1" ht="48" x14ac:dyDescent="0.25">
      <c r="A249" s="1" t="s">
        <v>716</v>
      </c>
      <c r="B249" s="1" t="s">
        <v>1533</v>
      </c>
      <c r="C249" s="1" t="s">
        <v>672</v>
      </c>
    </row>
    <row r="250" spans="1:3" s="1" customFormat="1" ht="48" x14ac:dyDescent="0.25">
      <c r="A250" s="1" t="s">
        <v>717</v>
      </c>
      <c r="B250" s="1" t="s">
        <v>1534</v>
      </c>
      <c r="C250" s="1" t="s">
        <v>673</v>
      </c>
    </row>
    <row r="251" spans="1:3" s="1" customFormat="1" ht="48" x14ac:dyDescent="0.25">
      <c r="A251" s="1" t="s">
        <v>718</v>
      </c>
      <c r="B251" s="1" t="s">
        <v>1535</v>
      </c>
      <c r="C251" s="1" t="s">
        <v>674</v>
      </c>
    </row>
    <row r="252" spans="1:3" s="1" customFormat="1" ht="48" x14ac:dyDescent="0.25">
      <c r="A252" s="1" t="s">
        <v>719</v>
      </c>
      <c r="B252" s="1" t="s">
        <v>1536</v>
      </c>
      <c r="C252" s="1" t="s">
        <v>675</v>
      </c>
    </row>
    <row r="253" spans="1:3" s="1" customFormat="1" ht="48" x14ac:dyDescent="0.25">
      <c r="A253" s="1" t="s">
        <v>720</v>
      </c>
      <c r="B253" s="1" t="s">
        <v>1537</v>
      </c>
      <c r="C253" s="1" t="s">
        <v>676</v>
      </c>
    </row>
    <row r="254" spans="1:3" s="1" customFormat="1" ht="48" x14ac:dyDescent="0.25">
      <c r="A254" s="1" t="s">
        <v>721</v>
      </c>
      <c r="B254" s="1" t="s">
        <v>1538</v>
      </c>
      <c r="C254" s="1" t="s">
        <v>677</v>
      </c>
    </row>
    <row r="255" spans="1:3" s="1" customFormat="1" ht="48" x14ac:dyDescent="0.25">
      <c r="A255" s="1" t="s">
        <v>722</v>
      </c>
      <c r="B255" s="1" t="s">
        <v>1539</v>
      </c>
      <c r="C255" s="1" t="s">
        <v>678</v>
      </c>
    </row>
    <row r="256" spans="1:3" s="1" customFormat="1" ht="48" x14ac:dyDescent="0.25">
      <c r="A256" s="1" t="s">
        <v>723</v>
      </c>
      <c r="B256" s="1" t="s">
        <v>1540</v>
      </c>
      <c r="C256" s="1" t="s">
        <v>679</v>
      </c>
    </row>
    <row r="257" spans="1:3" s="1" customFormat="1" ht="48" x14ac:dyDescent="0.25">
      <c r="A257" s="1" t="s">
        <v>724</v>
      </c>
      <c r="B257" s="1" t="s">
        <v>1541</v>
      </c>
      <c r="C257" s="1" t="s">
        <v>680</v>
      </c>
    </row>
    <row r="258" spans="1:3" s="1" customFormat="1" ht="48" x14ac:dyDescent="0.25">
      <c r="A258" s="1" t="s">
        <v>725</v>
      </c>
      <c r="B258" s="1" t="s">
        <v>1542</v>
      </c>
      <c r="C258" s="1" t="s">
        <v>681</v>
      </c>
    </row>
    <row r="259" spans="1:3" s="1" customFormat="1" ht="48" x14ac:dyDescent="0.25">
      <c r="A259" s="1" t="s">
        <v>726</v>
      </c>
      <c r="B259" s="1" t="s">
        <v>1543</v>
      </c>
      <c r="C259" s="1" t="s">
        <v>682</v>
      </c>
    </row>
    <row r="260" spans="1:3" s="1" customFormat="1" ht="48" x14ac:dyDescent="0.25">
      <c r="A260" s="1" t="s">
        <v>727</v>
      </c>
      <c r="B260" s="1" t="s">
        <v>1544</v>
      </c>
      <c r="C260" s="1" t="s">
        <v>683</v>
      </c>
    </row>
    <row r="261" spans="1:3" s="1" customFormat="1" ht="48" x14ac:dyDescent="0.25">
      <c r="A261" s="1" t="s">
        <v>728</v>
      </c>
      <c r="B261" s="1" t="s">
        <v>1545</v>
      </c>
      <c r="C261" s="1" t="s">
        <v>684</v>
      </c>
    </row>
    <row r="262" spans="1:3" s="1" customFormat="1" ht="48" x14ac:dyDescent="0.25">
      <c r="A262" s="1" t="s">
        <v>729</v>
      </c>
      <c r="B262" s="1" t="s">
        <v>1546</v>
      </c>
      <c r="C262" s="1" t="s">
        <v>685</v>
      </c>
    </row>
    <row r="263" spans="1:3" s="1" customFormat="1" ht="48" x14ac:dyDescent="0.25">
      <c r="A263" s="1" t="s">
        <v>730</v>
      </c>
      <c r="B263" s="1" t="s">
        <v>1547</v>
      </c>
      <c r="C263" s="1" t="s">
        <v>686</v>
      </c>
    </row>
    <row r="264" spans="1:3" s="1" customFormat="1" ht="48" x14ac:dyDescent="0.25">
      <c r="A264" s="1" t="s">
        <v>731</v>
      </c>
      <c r="B264" s="1" t="s">
        <v>1548</v>
      </c>
      <c r="C264" s="1" t="s">
        <v>687</v>
      </c>
    </row>
    <row r="265" spans="1:3" s="1" customFormat="1" ht="48" x14ac:dyDescent="0.25">
      <c r="A265" s="1" t="s">
        <v>732</v>
      </c>
      <c r="B265" s="1" t="s">
        <v>1549</v>
      </c>
      <c r="C265" s="1" t="s">
        <v>688</v>
      </c>
    </row>
    <row r="266" spans="1:3" s="1" customFormat="1" ht="48" x14ac:dyDescent="0.25">
      <c r="A266" s="1" t="s">
        <v>733</v>
      </c>
      <c r="B266" s="1" t="s">
        <v>1550</v>
      </c>
      <c r="C266" s="1" t="s">
        <v>689</v>
      </c>
    </row>
    <row r="267" spans="1:3" s="1" customFormat="1" ht="48" x14ac:dyDescent="0.25">
      <c r="A267" s="1" t="s">
        <v>734</v>
      </c>
      <c r="B267" s="1" t="s">
        <v>1551</v>
      </c>
      <c r="C267" s="1" t="s">
        <v>690</v>
      </c>
    </row>
    <row r="268" spans="1:3" s="1" customFormat="1" ht="48" x14ac:dyDescent="0.25">
      <c r="A268" s="1" t="s">
        <v>735</v>
      </c>
      <c r="B268" s="1" t="s">
        <v>1552</v>
      </c>
      <c r="C268" s="1" t="s">
        <v>691</v>
      </c>
    </row>
    <row r="269" spans="1:3" s="1" customFormat="1" ht="48" x14ac:dyDescent="0.25">
      <c r="A269" s="1" t="s">
        <v>736</v>
      </c>
      <c r="B269" s="1" t="s">
        <v>1553</v>
      </c>
      <c r="C269" s="1" t="s">
        <v>692</v>
      </c>
    </row>
    <row r="270" spans="1:3" s="1" customFormat="1" ht="48" x14ac:dyDescent="0.25">
      <c r="A270" s="1" t="s">
        <v>737</v>
      </c>
      <c r="B270" s="1" t="s">
        <v>1554</v>
      </c>
      <c r="C270" s="1" t="s">
        <v>693</v>
      </c>
    </row>
    <row r="271" spans="1:3" s="1" customFormat="1" ht="48" x14ac:dyDescent="0.25">
      <c r="A271" s="1" t="s">
        <v>738</v>
      </c>
      <c r="B271" s="1" t="s">
        <v>1555</v>
      </c>
      <c r="C271" s="1" t="s">
        <v>694</v>
      </c>
    </row>
    <row r="272" spans="1:3" s="1" customFormat="1" ht="48" x14ac:dyDescent="0.25">
      <c r="A272" s="1" t="s">
        <v>739</v>
      </c>
      <c r="B272" s="1" t="s">
        <v>1556</v>
      </c>
      <c r="C272" s="1" t="s">
        <v>695</v>
      </c>
    </row>
    <row r="273" spans="1:5" s="1" customFormat="1" ht="48" x14ac:dyDescent="0.25">
      <c r="A273" s="1" t="s">
        <v>740</v>
      </c>
      <c r="B273" s="1" t="s">
        <v>1557</v>
      </c>
      <c r="C273" s="1" t="s">
        <v>696</v>
      </c>
    </row>
    <row r="274" spans="1:5" s="1" customFormat="1" ht="48" x14ac:dyDescent="0.25">
      <c r="A274" s="1" t="s">
        <v>741</v>
      </c>
      <c r="B274" s="1" t="s">
        <v>1558</v>
      </c>
      <c r="C274" s="1" t="s">
        <v>697</v>
      </c>
    </row>
    <row r="275" spans="1:5" s="1" customFormat="1" ht="48" x14ac:dyDescent="0.25">
      <c r="A275" s="1" t="s">
        <v>742</v>
      </c>
      <c r="B275" s="1" t="s">
        <v>1559</v>
      </c>
      <c r="C275" s="1" t="s">
        <v>698</v>
      </c>
    </row>
    <row r="276" spans="1:5" s="1" customFormat="1" ht="48" x14ac:dyDescent="0.25">
      <c r="A276" s="1" t="s">
        <v>743</v>
      </c>
      <c r="B276" s="1" t="s">
        <v>1560</v>
      </c>
      <c r="C276" s="1" t="s">
        <v>699</v>
      </c>
    </row>
    <row r="277" spans="1:5" s="1" customFormat="1" ht="48" x14ac:dyDescent="0.25">
      <c r="A277" s="1" t="s">
        <v>744</v>
      </c>
      <c r="B277" s="1" t="s">
        <v>1561</v>
      </c>
      <c r="C277" s="1" t="s">
        <v>700</v>
      </c>
    </row>
    <row r="278" spans="1:5" s="1" customFormat="1" ht="48" x14ac:dyDescent="0.25">
      <c r="A278" s="1" t="s">
        <v>745</v>
      </c>
      <c r="B278" s="1" t="s">
        <v>1562</v>
      </c>
      <c r="C278" s="1" t="s">
        <v>701</v>
      </c>
    </row>
    <row r="279" spans="1:5" s="1" customFormat="1" ht="48" x14ac:dyDescent="0.25">
      <c r="A279" s="1" t="s">
        <v>746</v>
      </c>
      <c r="B279" s="1" t="s">
        <v>1563</v>
      </c>
      <c r="C279" s="1" t="s">
        <v>702</v>
      </c>
    </row>
    <row r="280" spans="1:5" s="1" customFormat="1" ht="48" x14ac:dyDescent="0.25">
      <c r="A280" s="1" t="s">
        <v>747</v>
      </c>
      <c r="B280" s="1" t="s">
        <v>1564</v>
      </c>
      <c r="C280" s="1" t="s">
        <v>703</v>
      </c>
    </row>
    <row r="281" spans="1:5" s="1" customFormat="1" ht="48" x14ac:dyDescent="0.25">
      <c r="A281" s="1" t="s">
        <v>748</v>
      </c>
      <c r="B281" s="1" t="s">
        <v>1521</v>
      </c>
      <c r="C281" s="1" t="s">
        <v>704</v>
      </c>
    </row>
    <row r="282" spans="1:5" s="1" customFormat="1" ht="48" x14ac:dyDescent="0.25">
      <c r="A282" s="1" t="s">
        <v>749</v>
      </c>
      <c r="B282" s="1" t="s">
        <v>1522</v>
      </c>
      <c r="C282" s="1" t="s">
        <v>705</v>
      </c>
    </row>
    <row r="283" spans="1:5" s="1" customFormat="1" ht="48" x14ac:dyDescent="0.25">
      <c r="A283" s="1" t="s">
        <v>750</v>
      </c>
      <c r="B283" s="1" t="s">
        <v>1523</v>
      </c>
      <c r="C283" s="1" t="s">
        <v>706</v>
      </c>
    </row>
    <row r="284" spans="1:5" s="1" customFormat="1" ht="48" x14ac:dyDescent="0.25">
      <c r="A284" s="1" t="s">
        <v>751</v>
      </c>
      <c r="B284" s="1" t="s">
        <v>1524</v>
      </c>
      <c r="C284" s="1" t="s">
        <v>707</v>
      </c>
    </row>
    <row r="285" spans="1:5" x14ac:dyDescent="0.25">
      <c r="A285" s="7" t="s">
        <v>752</v>
      </c>
      <c r="B285" s="8" t="s">
        <v>753</v>
      </c>
      <c r="C285" s="8"/>
      <c r="E285" s="3"/>
    </row>
    <row r="286" spans="1:5" ht="48" x14ac:dyDescent="0.25">
      <c r="A286" s="2" t="s">
        <v>755</v>
      </c>
      <c r="B286" s="2" t="s">
        <v>1565</v>
      </c>
      <c r="C286" s="1" t="s">
        <v>766</v>
      </c>
    </row>
    <row r="287" spans="1:5" ht="48" x14ac:dyDescent="0.25">
      <c r="A287" s="2" t="s">
        <v>756</v>
      </c>
      <c r="B287" s="2" t="s">
        <v>1566</v>
      </c>
      <c r="C287" s="1" t="s">
        <v>767</v>
      </c>
    </row>
    <row r="288" spans="1:5" ht="48" x14ac:dyDescent="0.25">
      <c r="A288" s="2" t="s">
        <v>757</v>
      </c>
      <c r="B288" s="2" t="s">
        <v>1567</v>
      </c>
      <c r="C288" s="1" t="s">
        <v>768</v>
      </c>
    </row>
    <row r="289" spans="1:5" ht="48" x14ac:dyDescent="0.25">
      <c r="A289" s="2" t="s">
        <v>758</v>
      </c>
      <c r="B289" s="2" t="s">
        <v>1568</v>
      </c>
      <c r="C289" s="1" t="s">
        <v>769</v>
      </c>
    </row>
    <row r="290" spans="1:5" ht="48" x14ac:dyDescent="0.25">
      <c r="A290" s="2" t="s">
        <v>759</v>
      </c>
      <c r="B290" s="2" t="s">
        <v>1569</v>
      </c>
      <c r="C290" s="1" t="s">
        <v>770</v>
      </c>
    </row>
    <row r="291" spans="1:5" ht="48" x14ac:dyDescent="0.25">
      <c r="A291" s="2" t="s">
        <v>760</v>
      </c>
      <c r="B291" s="2" t="s">
        <v>1570</v>
      </c>
      <c r="C291" s="1" t="s">
        <v>771</v>
      </c>
    </row>
    <row r="292" spans="1:5" ht="36" x14ac:dyDescent="0.25">
      <c r="A292" s="2" t="s">
        <v>761</v>
      </c>
      <c r="B292" s="2" t="s">
        <v>1571</v>
      </c>
      <c r="C292" s="1" t="s">
        <v>765</v>
      </c>
    </row>
    <row r="293" spans="1:5" ht="48" x14ac:dyDescent="0.25">
      <c r="A293" s="2" t="s">
        <v>762</v>
      </c>
      <c r="B293" s="2" t="s">
        <v>1572</v>
      </c>
      <c r="C293" s="1" t="s">
        <v>772</v>
      </c>
    </row>
    <row r="294" spans="1:5" ht="48" x14ac:dyDescent="0.25">
      <c r="A294" s="2" t="s">
        <v>763</v>
      </c>
      <c r="B294" s="2" t="s">
        <v>1573</v>
      </c>
      <c r="C294" s="1" t="s">
        <v>773</v>
      </c>
    </row>
    <row r="295" spans="1:5" ht="48" x14ac:dyDescent="0.25">
      <c r="A295" s="2" t="s">
        <v>764</v>
      </c>
      <c r="B295" s="2" t="s">
        <v>1574</v>
      </c>
      <c r="C295" s="1" t="s">
        <v>774</v>
      </c>
    </row>
    <row r="296" spans="1:5" x14ac:dyDescent="0.25">
      <c r="A296" s="7" t="s">
        <v>775</v>
      </c>
      <c r="B296" s="8" t="s">
        <v>776</v>
      </c>
      <c r="C296" s="8"/>
      <c r="E296" s="3"/>
    </row>
    <row r="297" spans="1:5" ht="60" x14ac:dyDescent="0.25">
      <c r="A297" s="2" t="s">
        <v>780</v>
      </c>
      <c r="B297" s="2" t="s">
        <v>778</v>
      </c>
      <c r="C297" s="1" t="s">
        <v>785</v>
      </c>
    </row>
    <row r="298" spans="1:5" ht="60" x14ac:dyDescent="0.25">
      <c r="A298" s="2" t="s">
        <v>781</v>
      </c>
      <c r="B298" s="2" t="s">
        <v>779</v>
      </c>
      <c r="C298" s="1" t="s">
        <v>786</v>
      </c>
    </row>
    <row r="299" spans="1:5" x14ac:dyDescent="0.25">
      <c r="A299" s="7" t="s">
        <v>783</v>
      </c>
      <c r="B299" s="8" t="s">
        <v>784</v>
      </c>
      <c r="C299" s="8"/>
      <c r="E299" s="3"/>
    </row>
    <row r="300" spans="1:5" ht="48" x14ac:dyDescent="0.25">
      <c r="A300" s="2" t="s">
        <v>792</v>
      </c>
      <c r="B300" s="2" t="s">
        <v>787</v>
      </c>
      <c r="C300" s="1" t="s">
        <v>830</v>
      </c>
    </row>
    <row r="301" spans="1:5" ht="48" x14ac:dyDescent="0.25">
      <c r="A301" s="2" t="s">
        <v>793</v>
      </c>
      <c r="B301" s="2" t="s">
        <v>788</v>
      </c>
      <c r="C301" s="1" t="s">
        <v>831</v>
      </c>
    </row>
    <row r="302" spans="1:5" ht="48" x14ac:dyDescent="0.25">
      <c r="A302" s="2" t="s">
        <v>794</v>
      </c>
      <c r="B302" s="2" t="s">
        <v>789</v>
      </c>
      <c r="C302" s="1" t="s">
        <v>832</v>
      </c>
    </row>
    <row r="303" spans="1:5" ht="48" x14ac:dyDescent="0.25">
      <c r="A303" s="2" t="s">
        <v>795</v>
      </c>
      <c r="B303" s="2" t="s">
        <v>790</v>
      </c>
      <c r="C303" s="1" t="s">
        <v>833</v>
      </c>
    </row>
    <row r="304" spans="1:5" ht="48" x14ac:dyDescent="0.25">
      <c r="A304" s="2" t="s">
        <v>796</v>
      </c>
      <c r="B304" s="2" t="s">
        <v>791</v>
      </c>
      <c r="C304" s="1" t="s">
        <v>834</v>
      </c>
    </row>
    <row r="305" spans="1:3" ht="48" x14ac:dyDescent="0.25">
      <c r="A305" s="2" t="s">
        <v>797</v>
      </c>
      <c r="B305" s="2" t="s">
        <v>1488</v>
      </c>
      <c r="C305" s="1" t="s">
        <v>835</v>
      </c>
    </row>
    <row r="306" spans="1:3" ht="48" x14ac:dyDescent="0.25">
      <c r="A306" s="2" t="s">
        <v>798</v>
      </c>
      <c r="B306" s="2" t="s">
        <v>1489</v>
      </c>
      <c r="C306" s="1" t="s">
        <v>836</v>
      </c>
    </row>
    <row r="307" spans="1:3" ht="72" x14ac:dyDescent="0.25">
      <c r="A307" s="2" t="s">
        <v>799</v>
      </c>
      <c r="B307" s="2" t="s">
        <v>1490</v>
      </c>
      <c r="C307" s="1" t="s">
        <v>837</v>
      </c>
    </row>
    <row r="308" spans="1:3" ht="72" x14ac:dyDescent="0.25">
      <c r="A308" s="2" t="s">
        <v>800</v>
      </c>
      <c r="B308" s="2" t="s">
        <v>1491</v>
      </c>
      <c r="C308" s="1" t="s">
        <v>838</v>
      </c>
    </row>
    <row r="309" spans="1:3" ht="72" x14ac:dyDescent="0.25">
      <c r="A309" s="2" t="s">
        <v>801</v>
      </c>
      <c r="B309" s="2" t="s">
        <v>1492</v>
      </c>
      <c r="C309" s="1" t="s">
        <v>839</v>
      </c>
    </row>
    <row r="310" spans="1:3" ht="72" x14ac:dyDescent="0.25">
      <c r="A310" s="2" t="s">
        <v>802</v>
      </c>
      <c r="B310" s="2" t="s">
        <v>1493</v>
      </c>
      <c r="C310" s="1" t="s">
        <v>840</v>
      </c>
    </row>
    <row r="311" spans="1:3" ht="72" x14ac:dyDescent="0.25">
      <c r="A311" s="2" t="s">
        <v>803</v>
      </c>
      <c r="B311" s="2" t="s">
        <v>1494</v>
      </c>
      <c r="C311" s="1" t="s">
        <v>841</v>
      </c>
    </row>
    <row r="312" spans="1:3" ht="48" x14ac:dyDescent="0.25">
      <c r="A312" s="2" t="s">
        <v>804</v>
      </c>
      <c r="B312" s="2" t="s">
        <v>1495</v>
      </c>
      <c r="C312" s="1" t="s">
        <v>842</v>
      </c>
    </row>
    <row r="313" spans="1:3" ht="48" x14ac:dyDescent="0.25">
      <c r="A313" s="2" t="s">
        <v>805</v>
      </c>
      <c r="B313" s="2" t="s">
        <v>1496</v>
      </c>
      <c r="C313" s="1" t="s">
        <v>843</v>
      </c>
    </row>
    <row r="314" spans="1:3" ht="48" x14ac:dyDescent="0.25">
      <c r="A314" s="2" t="s">
        <v>806</v>
      </c>
      <c r="B314" s="2" t="s">
        <v>1497</v>
      </c>
      <c r="C314" s="1" t="s">
        <v>844</v>
      </c>
    </row>
    <row r="315" spans="1:3" ht="48" x14ac:dyDescent="0.25">
      <c r="A315" s="2" t="s">
        <v>807</v>
      </c>
      <c r="B315" s="2" t="s">
        <v>1498</v>
      </c>
      <c r="C315" s="1" t="s">
        <v>845</v>
      </c>
    </row>
    <row r="316" spans="1:3" ht="48" x14ac:dyDescent="0.25">
      <c r="A316" s="2" t="s">
        <v>808</v>
      </c>
      <c r="B316" s="2" t="s">
        <v>1499</v>
      </c>
      <c r="C316" s="1" t="s">
        <v>846</v>
      </c>
    </row>
    <row r="317" spans="1:3" ht="48" x14ac:dyDescent="0.25">
      <c r="A317" s="2" t="s">
        <v>809</v>
      </c>
      <c r="B317" s="2" t="s">
        <v>1500</v>
      </c>
      <c r="C317" s="1" t="s">
        <v>847</v>
      </c>
    </row>
    <row r="318" spans="1:3" ht="48" x14ac:dyDescent="0.25">
      <c r="A318" s="2" t="s">
        <v>810</v>
      </c>
      <c r="B318" s="2" t="s">
        <v>1501</v>
      </c>
      <c r="C318" s="1" t="s">
        <v>848</v>
      </c>
    </row>
    <row r="319" spans="1:3" ht="48" x14ac:dyDescent="0.25">
      <c r="A319" s="2" t="s">
        <v>811</v>
      </c>
      <c r="B319" s="2" t="s">
        <v>1502</v>
      </c>
      <c r="C319" s="1" t="s">
        <v>849</v>
      </c>
    </row>
    <row r="320" spans="1:3" ht="48" x14ac:dyDescent="0.25">
      <c r="A320" s="2" t="s">
        <v>812</v>
      </c>
      <c r="B320" s="2" t="s">
        <v>1503</v>
      </c>
      <c r="C320" s="1" t="s">
        <v>850</v>
      </c>
    </row>
    <row r="321" spans="1:3" ht="48" x14ac:dyDescent="0.25">
      <c r="A321" s="2" t="s">
        <v>813</v>
      </c>
      <c r="B321" s="2" t="s">
        <v>1504</v>
      </c>
      <c r="C321" s="1" t="s">
        <v>851</v>
      </c>
    </row>
    <row r="322" spans="1:3" ht="48" x14ac:dyDescent="0.25">
      <c r="A322" s="2" t="s">
        <v>814</v>
      </c>
      <c r="B322" s="2" t="s">
        <v>1505</v>
      </c>
      <c r="C322" s="1" t="s">
        <v>852</v>
      </c>
    </row>
    <row r="323" spans="1:3" ht="48" x14ac:dyDescent="0.25">
      <c r="A323" s="2" t="s">
        <v>815</v>
      </c>
      <c r="B323" s="2" t="s">
        <v>1506</v>
      </c>
      <c r="C323" s="1" t="s">
        <v>853</v>
      </c>
    </row>
    <row r="324" spans="1:3" ht="48" x14ac:dyDescent="0.25">
      <c r="A324" s="2" t="s">
        <v>816</v>
      </c>
      <c r="B324" s="2" t="s">
        <v>1507</v>
      </c>
      <c r="C324" s="1" t="s">
        <v>854</v>
      </c>
    </row>
    <row r="325" spans="1:3" ht="48" x14ac:dyDescent="0.25">
      <c r="A325" s="2" t="s">
        <v>817</v>
      </c>
      <c r="B325" s="2" t="s">
        <v>1508</v>
      </c>
      <c r="C325" s="1" t="s">
        <v>855</v>
      </c>
    </row>
    <row r="326" spans="1:3" ht="48" x14ac:dyDescent="0.25">
      <c r="A326" s="2" t="s">
        <v>818</v>
      </c>
      <c r="B326" s="2" t="s">
        <v>1509</v>
      </c>
      <c r="C326" s="1" t="s">
        <v>856</v>
      </c>
    </row>
    <row r="327" spans="1:3" ht="48" x14ac:dyDescent="0.25">
      <c r="A327" s="2" t="s">
        <v>819</v>
      </c>
      <c r="B327" s="2" t="s">
        <v>1510</v>
      </c>
      <c r="C327" s="1" t="s">
        <v>857</v>
      </c>
    </row>
    <row r="328" spans="1:3" ht="48" x14ac:dyDescent="0.25">
      <c r="A328" s="2" t="s">
        <v>820</v>
      </c>
      <c r="B328" s="2" t="s">
        <v>1511</v>
      </c>
      <c r="C328" s="1" t="s">
        <v>858</v>
      </c>
    </row>
    <row r="329" spans="1:3" ht="48" x14ac:dyDescent="0.25">
      <c r="A329" s="2" t="s">
        <v>821</v>
      </c>
      <c r="B329" s="2" t="s">
        <v>1512</v>
      </c>
      <c r="C329" s="1" t="s">
        <v>859</v>
      </c>
    </row>
    <row r="330" spans="1:3" ht="48" x14ac:dyDescent="0.25">
      <c r="A330" s="2" t="s">
        <v>822</v>
      </c>
      <c r="B330" s="2" t="s">
        <v>1513</v>
      </c>
      <c r="C330" s="1" t="s">
        <v>860</v>
      </c>
    </row>
    <row r="331" spans="1:3" ht="48" x14ac:dyDescent="0.25">
      <c r="A331" s="2" t="s">
        <v>823</v>
      </c>
      <c r="B331" s="2" t="s">
        <v>1514</v>
      </c>
      <c r="C331" s="1" t="s">
        <v>861</v>
      </c>
    </row>
    <row r="332" spans="1:3" ht="48" x14ac:dyDescent="0.25">
      <c r="A332" s="2" t="s">
        <v>824</v>
      </c>
      <c r="B332" s="2" t="s">
        <v>1515</v>
      </c>
      <c r="C332" s="1" t="s">
        <v>862</v>
      </c>
    </row>
    <row r="333" spans="1:3" ht="48" x14ac:dyDescent="0.25">
      <c r="A333" s="2" t="s">
        <v>825</v>
      </c>
      <c r="B333" s="2" t="s">
        <v>1516</v>
      </c>
      <c r="C333" s="1" t="s">
        <v>863</v>
      </c>
    </row>
    <row r="334" spans="1:3" ht="48" x14ac:dyDescent="0.25">
      <c r="A334" s="2" t="s">
        <v>826</v>
      </c>
      <c r="B334" s="2" t="s">
        <v>1517</v>
      </c>
      <c r="C334" s="1" t="s">
        <v>864</v>
      </c>
    </row>
    <row r="335" spans="1:3" ht="48" x14ac:dyDescent="0.25">
      <c r="A335" s="2" t="s">
        <v>827</v>
      </c>
      <c r="B335" s="2" t="s">
        <v>1518</v>
      </c>
      <c r="C335" s="1" t="s">
        <v>865</v>
      </c>
    </row>
    <row r="336" spans="1:3" ht="48" x14ac:dyDescent="0.25">
      <c r="A336" s="2" t="s">
        <v>828</v>
      </c>
      <c r="B336" s="2" t="s">
        <v>1519</v>
      </c>
      <c r="C336" s="1" t="s">
        <v>866</v>
      </c>
    </row>
    <row r="337" spans="1:3" ht="48" x14ac:dyDescent="0.25">
      <c r="A337" s="2" t="s">
        <v>829</v>
      </c>
      <c r="B337" s="2" t="s">
        <v>1520</v>
      </c>
      <c r="C337" s="1" t="s">
        <v>867</v>
      </c>
    </row>
    <row r="338" spans="1:3" x14ac:dyDescent="0.25">
      <c r="A338" s="5" t="s">
        <v>871</v>
      </c>
      <c r="B338" s="6" t="s">
        <v>869</v>
      </c>
      <c r="C338" s="6"/>
    </row>
    <row r="339" spans="1:3" x14ac:dyDescent="0.25">
      <c r="A339" s="7" t="s">
        <v>872</v>
      </c>
      <c r="B339" s="8" t="s">
        <v>870</v>
      </c>
      <c r="C339" s="8"/>
    </row>
    <row r="340" spans="1:3" ht="84" x14ac:dyDescent="0.25">
      <c r="A340" s="2" t="s">
        <v>873</v>
      </c>
      <c r="B340" s="2" t="s">
        <v>1316</v>
      </c>
      <c r="C340" s="1" t="s">
        <v>1066</v>
      </c>
    </row>
    <row r="341" spans="1:3" ht="84" x14ac:dyDescent="0.25">
      <c r="A341" s="2" t="s">
        <v>874</v>
      </c>
      <c r="B341" s="2" t="s">
        <v>1317</v>
      </c>
      <c r="C341" s="1" t="s">
        <v>1067</v>
      </c>
    </row>
    <row r="342" spans="1:3" ht="84" x14ac:dyDescent="0.25">
      <c r="A342" s="2" t="s">
        <v>875</v>
      </c>
      <c r="B342" s="2" t="s">
        <v>1318</v>
      </c>
      <c r="C342" s="1" t="s">
        <v>1068</v>
      </c>
    </row>
    <row r="343" spans="1:3" ht="84" x14ac:dyDescent="0.25">
      <c r="A343" s="2" t="s">
        <v>876</v>
      </c>
      <c r="B343" s="2" t="s">
        <v>1319</v>
      </c>
      <c r="C343" s="1" t="s">
        <v>1069</v>
      </c>
    </row>
    <row r="344" spans="1:3" ht="84" x14ac:dyDescent="0.25">
      <c r="A344" s="2" t="s">
        <v>877</v>
      </c>
      <c r="B344" s="2" t="s">
        <v>1320</v>
      </c>
      <c r="C344" s="1" t="s">
        <v>1070</v>
      </c>
    </row>
    <row r="345" spans="1:3" ht="84" x14ac:dyDescent="0.25">
      <c r="A345" s="2" t="s">
        <v>878</v>
      </c>
      <c r="B345" s="2" t="s">
        <v>1321</v>
      </c>
      <c r="C345" s="1" t="s">
        <v>1071</v>
      </c>
    </row>
    <row r="346" spans="1:3" x14ac:dyDescent="0.25">
      <c r="A346" s="7" t="s">
        <v>879</v>
      </c>
      <c r="B346" s="8" t="s">
        <v>880</v>
      </c>
      <c r="C346" s="8"/>
    </row>
    <row r="347" spans="1:3" ht="96" x14ac:dyDescent="0.25">
      <c r="A347" s="2" t="s">
        <v>881</v>
      </c>
      <c r="B347" s="2" t="s">
        <v>1322</v>
      </c>
      <c r="C347" s="1" t="s">
        <v>1072</v>
      </c>
    </row>
    <row r="348" spans="1:3" ht="96" x14ac:dyDescent="0.25">
      <c r="A348" s="2" t="s">
        <v>882</v>
      </c>
      <c r="B348" s="2" t="s">
        <v>1323</v>
      </c>
      <c r="C348" s="1" t="s">
        <v>1073</v>
      </c>
    </row>
    <row r="349" spans="1:3" ht="96" x14ac:dyDescent="0.25">
      <c r="A349" s="2" t="s">
        <v>883</v>
      </c>
      <c r="B349" s="2" t="s">
        <v>1324</v>
      </c>
      <c r="C349" s="1" t="s">
        <v>1074</v>
      </c>
    </row>
    <row r="350" spans="1:3" ht="96" x14ac:dyDescent="0.25">
      <c r="A350" s="2" t="s">
        <v>884</v>
      </c>
      <c r="B350" s="2" t="s">
        <v>1325</v>
      </c>
      <c r="C350" s="1" t="s">
        <v>1075</v>
      </c>
    </row>
    <row r="351" spans="1:3" ht="96" x14ac:dyDescent="0.25">
      <c r="A351" s="2" t="s">
        <v>885</v>
      </c>
      <c r="B351" s="2" t="s">
        <v>1326</v>
      </c>
      <c r="C351" s="1" t="s">
        <v>1076</v>
      </c>
    </row>
    <row r="352" spans="1:3" ht="96" x14ac:dyDescent="0.25">
      <c r="A352" s="2" t="s">
        <v>886</v>
      </c>
      <c r="B352" s="2" t="s">
        <v>1327</v>
      </c>
      <c r="C352" s="1" t="s">
        <v>1077</v>
      </c>
    </row>
    <row r="353" spans="1:3" ht="96" x14ac:dyDescent="0.25">
      <c r="A353" s="2" t="s">
        <v>887</v>
      </c>
      <c r="B353" s="2" t="s">
        <v>1328</v>
      </c>
      <c r="C353" s="1" t="s">
        <v>1078</v>
      </c>
    </row>
    <row r="354" spans="1:3" ht="96" x14ac:dyDescent="0.25">
      <c r="A354" s="2" t="s">
        <v>888</v>
      </c>
      <c r="B354" s="2" t="s">
        <v>1329</v>
      </c>
      <c r="C354" s="1" t="s">
        <v>1079</v>
      </c>
    </row>
    <row r="355" spans="1:3" ht="84" x14ac:dyDescent="0.25">
      <c r="A355" s="2" t="s">
        <v>889</v>
      </c>
      <c r="B355" s="2" t="s">
        <v>1330</v>
      </c>
      <c r="C355" s="1" t="s">
        <v>1080</v>
      </c>
    </row>
    <row r="356" spans="1:3" ht="84" x14ac:dyDescent="0.25">
      <c r="A356" s="2" t="s">
        <v>890</v>
      </c>
      <c r="B356" s="2" t="s">
        <v>1331</v>
      </c>
      <c r="C356" s="1" t="s">
        <v>1081</v>
      </c>
    </row>
    <row r="357" spans="1:3" ht="84" x14ac:dyDescent="0.25">
      <c r="A357" s="2" t="s">
        <v>891</v>
      </c>
      <c r="B357" s="2" t="s">
        <v>1332</v>
      </c>
      <c r="C357" s="1" t="s">
        <v>1082</v>
      </c>
    </row>
    <row r="358" spans="1:3" ht="84" x14ac:dyDescent="0.25">
      <c r="A358" s="2" t="s">
        <v>892</v>
      </c>
      <c r="B358" s="2" t="s">
        <v>1333</v>
      </c>
      <c r="C358" s="1" t="s">
        <v>1083</v>
      </c>
    </row>
    <row r="359" spans="1:3" ht="84" x14ac:dyDescent="0.25">
      <c r="A359" s="2" t="s">
        <v>893</v>
      </c>
      <c r="B359" s="2" t="s">
        <v>1334</v>
      </c>
      <c r="C359" s="1" t="s">
        <v>1084</v>
      </c>
    </row>
    <row r="360" spans="1:3" ht="84" x14ac:dyDescent="0.25">
      <c r="A360" s="2" t="s">
        <v>894</v>
      </c>
      <c r="B360" s="2" t="s">
        <v>1335</v>
      </c>
      <c r="C360" s="1" t="s">
        <v>1085</v>
      </c>
    </row>
    <row r="361" spans="1:3" ht="84" x14ac:dyDescent="0.25">
      <c r="A361" s="2" t="s">
        <v>895</v>
      </c>
      <c r="B361" s="2" t="s">
        <v>1336</v>
      </c>
      <c r="C361" s="1" t="s">
        <v>1086</v>
      </c>
    </row>
    <row r="362" spans="1:3" ht="84" x14ac:dyDescent="0.25">
      <c r="A362" s="2" t="s">
        <v>896</v>
      </c>
      <c r="B362" s="2" t="s">
        <v>1337</v>
      </c>
      <c r="C362" s="1" t="s">
        <v>1087</v>
      </c>
    </row>
    <row r="363" spans="1:3" x14ac:dyDescent="0.25">
      <c r="A363" s="7" t="s">
        <v>897</v>
      </c>
      <c r="B363" s="8" t="s">
        <v>898</v>
      </c>
      <c r="C363" s="8"/>
    </row>
    <row r="364" spans="1:3" ht="96" x14ac:dyDescent="0.25">
      <c r="A364" s="2" t="s">
        <v>899</v>
      </c>
      <c r="B364" s="2" t="s">
        <v>1338</v>
      </c>
      <c r="C364" s="1" t="s">
        <v>1088</v>
      </c>
    </row>
    <row r="365" spans="1:3" ht="96" x14ac:dyDescent="0.25">
      <c r="A365" s="2" t="s">
        <v>900</v>
      </c>
      <c r="B365" s="2" t="s">
        <v>1339</v>
      </c>
      <c r="C365" s="1" t="s">
        <v>1089</v>
      </c>
    </row>
    <row r="366" spans="1:3" ht="96" x14ac:dyDescent="0.25">
      <c r="A366" s="2" t="s">
        <v>901</v>
      </c>
      <c r="B366" s="2" t="s">
        <v>1340</v>
      </c>
      <c r="C366" s="1" t="s">
        <v>1090</v>
      </c>
    </row>
    <row r="367" spans="1:3" ht="96" x14ac:dyDescent="0.25">
      <c r="A367" s="2" t="s">
        <v>902</v>
      </c>
      <c r="B367" s="2" t="s">
        <v>1341</v>
      </c>
      <c r="C367" s="1" t="s">
        <v>1091</v>
      </c>
    </row>
    <row r="368" spans="1:3" ht="96" x14ac:dyDescent="0.25">
      <c r="A368" s="2" t="s">
        <v>903</v>
      </c>
      <c r="B368" s="2" t="s">
        <v>1342</v>
      </c>
      <c r="C368" s="1" t="s">
        <v>1092</v>
      </c>
    </row>
    <row r="369" spans="1:3" ht="96" x14ac:dyDescent="0.25">
      <c r="A369" s="2" t="s">
        <v>904</v>
      </c>
      <c r="B369" s="2" t="s">
        <v>1343</v>
      </c>
      <c r="C369" s="1" t="s">
        <v>1093</v>
      </c>
    </row>
    <row r="370" spans="1:3" ht="96" x14ac:dyDescent="0.25">
      <c r="A370" s="2" t="s">
        <v>905</v>
      </c>
      <c r="B370" s="2" t="s">
        <v>1344</v>
      </c>
      <c r="C370" s="1" t="s">
        <v>1094</v>
      </c>
    </row>
    <row r="371" spans="1:3" ht="96" x14ac:dyDescent="0.25">
      <c r="A371" s="2" t="s">
        <v>906</v>
      </c>
      <c r="B371" s="2" t="s">
        <v>1345</v>
      </c>
      <c r="C371" s="1" t="s">
        <v>1095</v>
      </c>
    </row>
    <row r="372" spans="1:3" ht="96" x14ac:dyDescent="0.25">
      <c r="A372" s="2" t="s">
        <v>907</v>
      </c>
      <c r="B372" s="2" t="s">
        <v>1346</v>
      </c>
      <c r="C372" s="1" t="s">
        <v>1096</v>
      </c>
    </row>
    <row r="373" spans="1:3" ht="96" x14ac:dyDescent="0.25">
      <c r="A373" s="2" t="s">
        <v>908</v>
      </c>
      <c r="B373" s="2" t="s">
        <v>1347</v>
      </c>
      <c r="C373" s="1" t="s">
        <v>1097</v>
      </c>
    </row>
    <row r="374" spans="1:3" ht="96" x14ac:dyDescent="0.25">
      <c r="A374" s="2" t="s">
        <v>909</v>
      </c>
      <c r="B374" s="2" t="s">
        <v>1348</v>
      </c>
      <c r="C374" s="1" t="s">
        <v>1098</v>
      </c>
    </row>
    <row r="375" spans="1:3" ht="96" x14ac:dyDescent="0.25">
      <c r="A375" s="2" t="s">
        <v>910</v>
      </c>
      <c r="B375" s="2" t="s">
        <v>1349</v>
      </c>
      <c r="C375" s="1" t="s">
        <v>1099</v>
      </c>
    </row>
    <row r="376" spans="1:3" ht="96" x14ac:dyDescent="0.25">
      <c r="A376" s="2" t="s">
        <v>911</v>
      </c>
      <c r="B376" s="2" t="s">
        <v>1350</v>
      </c>
      <c r="C376" s="1" t="s">
        <v>1100</v>
      </c>
    </row>
    <row r="377" spans="1:3" ht="96" x14ac:dyDescent="0.25">
      <c r="A377" s="2" t="s">
        <v>912</v>
      </c>
      <c r="B377" s="2" t="s">
        <v>1351</v>
      </c>
      <c r="C377" s="1" t="s">
        <v>1101</v>
      </c>
    </row>
    <row r="378" spans="1:3" ht="96" x14ac:dyDescent="0.25">
      <c r="A378" s="2" t="s">
        <v>913</v>
      </c>
      <c r="B378" s="2" t="s">
        <v>1352</v>
      </c>
      <c r="C378" s="1" t="s">
        <v>1102</v>
      </c>
    </row>
    <row r="379" spans="1:3" ht="96" x14ac:dyDescent="0.25">
      <c r="A379" s="2" t="s">
        <v>914</v>
      </c>
      <c r="B379" s="2" t="s">
        <v>1353</v>
      </c>
      <c r="C379" s="1" t="s">
        <v>1103</v>
      </c>
    </row>
    <row r="380" spans="1:3" ht="96" x14ac:dyDescent="0.25">
      <c r="A380" s="2" t="s">
        <v>915</v>
      </c>
      <c r="B380" s="2" t="s">
        <v>1354</v>
      </c>
      <c r="C380" s="1" t="s">
        <v>1104</v>
      </c>
    </row>
    <row r="381" spans="1:3" ht="96" x14ac:dyDescent="0.25">
      <c r="A381" s="2" t="s">
        <v>916</v>
      </c>
      <c r="B381" s="2" t="s">
        <v>1355</v>
      </c>
      <c r="C381" s="1" t="s">
        <v>1105</v>
      </c>
    </row>
    <row r="382" spans="1:3" ht="96" x14ac:dyDescent="0.25">
      <c r="A382" s="2" t="s">
        <v>917</v>
      </c>
      <c r="B382" s="2" t="s">
        <v>1356</v>
      </c>
      <c r="C382" s="1" t="s">
        <v>1106</v>
      </c>
    </row>
    <row r="383" spans="1:3" ht="96" x14ac:dyDescent="0.25">
      <c r="A383" s="2" t="s">
        <v>918</v>
      </c>
      <c r="B383" s="2" t="s">
        <v>1357</v>
      </c>
      <c r="C383" s="1" t="s">
        <v>1107</v>
      </c>
    </row>
    <row r="384" spans="1:3" ht="96" x14ac:dyDescent="0.25">
      <c r="A384" s="2" t="s">
        <v>919</v>
      </c>
      <c r="B384" s="2" t="s">
        <v>1358</v>
      </c>
      <c r="C384" s="1" t="s">
        <v>1108</v>
      </c>
    </row>
    <row r="385" spans="1:3" ht="96" x14ac:dyDescent="0.25">
      <c r="A385" s="2" t="s">
        <v>920</v>
      </c>
      <c r="B385" s="2" t="s">
        <v>1359</v>
      </c>
      <c r="C385" s="1" t="s">
        <v>1109</v>
      </c>
    </row>
    <row r="386" spans="1:3" ht="96" x14ac:dyDescent="0.25">
      <c r="A386" s="2" t="s">
        <v>921</v>
      </c>
      <c r="B386" s="2" t="s">
        <v>1360</v>
      </c>
      <c r="C386" s="1" t="s">
        <v>1110</v>
      </c>
    </row>
    <row r="387" spans="1:3" ht="96" x14ac:dyDescent="0.25">
      <c r="A387" s="2" t="s">
        <v>922</v>
      </c>
      <c r="B387" s="2" t="s">
        <v>1361</v>
      </c>
      <c r="C387" s="1" t="s">
        <v>1111</v>
      </c>
    </row>
    <row r="388" spans="1:3" ht="96" x14ac:dyDescent="0.25">
      <c r="A388" s="2" t="s">
        <v>923</v>
      </c>
      <c r="B388" s="2" t="s">
        <v>1362</v>
      </c>
      <c r="C388" s="1" t="s">
        <v>1112</v>
      </c>
    </row>
    <row r="389" spans="1:3" ht="96" x14ac:dyDescent="0.25">
      <c r="A389" s="2" t="s">
        <v>924</v>
      </c>
      <c r="B389" s="2" t="s">
        <v>1363</v>
      </c>
      <c r="C389" s="1" t="s">
        <v>1113</v>
      </c>
    </row>
    <row r="390" spans="1:3" ht="96" x14ac:dyDescent="0.25">
      <c r="A390" s="2" t="s">
        <v>925</v>
      </c>
      <c r="B390" s="2" t="s">
        <v>1364</v>
      </c>
      <c r="C390" s="1" t="s">
        <v>1114</v>
      </c>
    </row>
    <row r="391" spans="1:3" ht="96" x14ac:dyDescent="0.25">
      <c r="A391" s="2" t="s">
        <v>926</v>
      </c>
      <c r="B391" s="2" t="s">
        <v>1365</v>
      </c>
      <c r="C391" s="1" t="s">
        <v>1115</v>
      </c>
    </row>
    <row r="392" spans="1:3" ht="96" x14ac:dyDescent="0.25">
      <c r="A392" s="2" t="s">
        <v>927</v>
      </c>
      <c r="B392" s="2" t="s">
        <v>1366</v>
      </c>
      <c r="C392" s="1" t="s">
        <v>1116</v>
      </c>
    </row>
    <row r="393" spans="1:3" ht="96" x14ac:dyDescent="0.25">
      <c r="A393" s="2" t="s">
        <v>928</v>
      </c>
      <c r="B393" s="2" t="s">
        <v>1367</v>
      </c>
      <c r="C393" s="1" t="s">
        <v>1117</v>
      </c>
    </row>
    <row r="394" spans="1:3" ht="96" x14ac:dyDescent="0.25">
      <c r="A394" s="2" t="s">
        <v>929</v>
      </c>
      <c r="B394" s="2" t="s">
        <v>1368</v>
      </c>
      <c r="C394" s="1" t="s">
        <v>1118</v>
      </c>
    </row>
    <row r="395" spans="1:3" ht="96" x14ac:dyDescent="0.25">
      <c r="A395" s="2" t="s">
        <v>930</v>
      </c>
      <c r="B395" s="2" t="s">
        <v>1369</v>
      </c>
      <c r="C395" s="1" t="s">
        <v>1119</v>
      </c>
    </row>
    <row r="396" spans="1:3" ht="96" x14ac:dyDescent="0.25">
      <c r="A396" s="2" t="s">
        <v>931</v>
      </c>
      <c r="B396" s="2" t="s">
        <v>1370</v>
      </c>
      <c r="C396" s="1" t="s">
        <v>1120</v>
      </c>
    </row>
    <row r="397" spans="1:3" ht="96" x14ac:dyDescent="0.25">
      <c r="A397" s="2" t="s">
        <v>932</v>
      </c>
      <c r="B397" s="2" t="s">
        <v>1371</v>
      </c>
      <c r="C397" s="1" t="s">
        <v>1121</v>
      </c>
    </row>
    <row r="398" spans="1:3" ht="96" x14ac:dyDescent="0.25">
      <c r="A398" s="2" t="s">
        <v>933</v>
      </c>
      <c r="B398" s="2" t="s">
        <v>1372</v>
      </c>
      <c r="C398" s="1" t="s">
        <v>1122</v>
      </c>
    </row>
    <row r="399" spans="1:3" ht="96" x14ac:dyDescent="0.25">
      <c r="A399" s="2" t="s">
        <v>934</v>
      </c>
      <c r="B399" s="2" t="s">
        <v>1373</v>
      </c>
      <c r="C399" s="1" t="s">
        <v>1123</v>
      </c>
    </row>
    <row r="400" spans="1:3" ht="96" x14ac:dyDescent="0.25">
      <c r="A400" s="2" t="s">
        <v>935</v>
      </c>
      <c r="B400" s="2" t="s">
        <v>1374</v>
      </c>
      <c r="C400" s="1" t="s">
        <v>1124</v>
      </c>
    </row>
    <row r="401" spans="1:3" ht="96" x14ac:dyDescent="0.25">
      <c r="A401" s="2" t="s">
        <v>936</v>
      </c>
      <c r="B401" s="2" t="s">
        <v>1375</v>
      </c>
      <c r="C401" s="1" t="s">
        <v>1125</v>
      </c>
    </row>
    <row r="402" spans="1:3" ht="96" x14ac:dyDescent="0.25">
      <c r="A402" s="2" t="s">
        <v>937</v>
      </c>
      <c r="B402" s="2" t="s">
        <v>1376</v>
      </c>
      <c r="C402" s="1" t="s">
        <v>1126</v>
      </c>
    </row>
    <row r="403" spans="1:3" ht="96" x14ac:dyDescent="0.25">
      <c r="A403" s="2" t="s">
        <v>938</v>
      </c>
      <c r="B403" s="2" t="s">
        <v>1377</v>
      </c>
      <c r="C403" s="1" t="s">
        <v>1127</v>
      </c>
    </row>
    <row r="404" spans="1:3" ht="96" x14ac:dyDescent="0.25">
      <c r="A404" s="2" t="s">
        <v>939</v>
      </c>
      <c r="B404" s="2" t="s">
        <v>1378</v>
      </c>
      <c r="C404" s="1" t="s">
        <v>1128</v>
      </c>
    </row>
    <row r="405" spans="1:3" ht="96" x14ac:dyDescent="0.25">
      <c r="A405" s="2" t="s">
        <v>940</v>
      </c>
      <c r="B405" s="2" t="s">
        <v>1379</v>
      </c>
      <c r="C405" s="1" t="s">
        <v>1129</v>
      </c>
    </row>
    <row r="406" spans="1:3" ht="96" x14ac:dyDescent="0.25">
      <c r="A406" s="2" t="s">
        <v>941</v>
      </c>
      <c r="B406" s="2" t="s">
        <v>1380</v>
      </c>
      <c r="C406" s="1" t="s">
        <v>1130</v>
      </c>
    </row>
    <row r="407" spans="1:3" ht="96" x14ac:dyDescent="0.25">
      <c r="A407" s="2" t="s">
        <v>942</v>
      </c>
      <c r="B407" s="2" t="s">
        <v>1381</v>
      </c>
      <c r="C407" s="1" t="s">
        <v>1131</v>
      </c>
    </row>
    <row r="408" spans="1:3" ht="96" x14ac:dyDescent="0.25">
      <c r="A408" s="2" t="s">
        <v>943</v>
      </c>
      <c r="B408" s="2" t="s">
        <v>1382</v>
      </c>
      <c r="C408" s="1" t="s">
        <v>1132</v>
      </c>
    </row>
    <row r="409" spans="1:3" ht="96" x14ac:dyDescent="0.25">
      <c r="A409" s="2" t="s">
        <v>944</v>
      </c>
      <c r="B409" s="2" t="s">
        <v>1383</v>
      </c>
      <c r="C409" s="1" t="s">
        <v>1133</v>
      </c>
    </row>
    <row r="410" spans="1:3" ht="96" x14ac:dyDescent="0.25">
      <c r="A410" s="2" t="s">
        <v>945</v>
      </c>
      <c r="B410" s="2" t="s">
        <v>1384</v>
      </c>
      <c r="C410" s="1" t="s">
        <v>1134</v>
      </c>
    </row>
    <row r="411" spans="1:3" ht="96" x14ac:dyDescent="0.25">
      <c r="A411" s="2" t="s">
        <v>946</v>
      </c>
      <c r="B411" s="2" t="s">
        <v>1385</v>
      </c>
      <c r="C411" s="1" t="s">
        <v>1135</v>
      </c>
    </row>
    <row r="412" spans="1:3" ht="96" x14ac:dyDescent="0.25">
      <c r="A412" s="2" t="s">
        <v>947</v>
      </c>
      <c r="B412" s="2" t="s">
        <v>1386</v>
      </c>
      <c r="C412" s="1" t="s">
        <v>1136</v>
      </c>
    </row>
    <row r="413" spans="1:3" ht="96" x14ac:dyDescent="0.25">
      <c r="A413" s="2" t="s">
        <v>948</v>
      </c>
      <c r="B413" s="2" t="s">
        <v>1387</v>
      </c>
      <c r="C413" s="1" t="s">
        <v>1137</v>
      </c>
    </row>
    <row r="414" spans="1:3" ht="96" x14ac:dyDescent="0.25">
      <c r="A414" s="2" t="s">
        <v>949</v>
      </c>
      <c r="B414" s="2" t="s">
        <v>1388</v>
      </c>
      <c r="C414" s="1" t="s">
        <v>1138</v>
      </c>
    </row>
    <row r="415" spans="1:3" ht="96" x14ac:dyDescent="0.25">
      <c r="A415" s="2" t="s">
        <v>950</v>
      </c>
      <c r="B415" s="2" t="s">
        <v>1389</v>
      </c>
      <c r="C415" s="1" t="s">
        <v>1139</v>
      </c>
    </row>
    <row r="416" spans="1:3" ht="96" x14ac:dyDescent="0.25">
      <c r="A416" s="2" t="s">
        <v>951</v>
      </c>
      <c r="B416" s="2" t="s">
        <v>1390</v>
      </c>
      <c r="C416" s="1" t="s">
        <v>1140</v>
      </c>
    </row>
    <row r="417" spans="1:3" ht="96" x14ac:dyDescent="0.25">
      <c r="A417" s="2" t="s">
        <v>952</v>
      </c>
      <c r="B417" s="2" t="s">
        <v>1391</v>
      </c>
      <c r="C417" s="1" t="s">
        <v>1141</v>
      </c>
    </row>
    <row r="418" spans="1:3" ht="96" x14ac:dyDescent="0.25">
      <c r="A418" s="2" t="s">
        <v>953</v>
      </c>
      <c r="B418" s="2" t="s">
        <v>1392</v>
      </c>
      <c r="C418" s="1" t="s">
        <v>1142</v>
      </c>
    </row>
    <row r="419" spans="1:3" ht="96" x14ac:dyDescent="0.25">
      <c r="A419" s="2" t="s">
        <v>954</v>
      </c>
      <c r="B419" s="2" t="s">
        <v>1393</v>
      </c>
      <c r="C419" s="1" t="s">
        <v>1143</v>
      </c>
    </row>
    <row r="420" spans="1:3" ht="96" x14ac:dyDescent="0.25">
      <c r="A420" s="2" t="s">
        <v>955</v>
      </c>
      <c r="B420" s="2" t="s">
        <v>1394</v>
      </c>
      <c r="C420" s="1" t="s">
        <v>1144</v>
      </c>
    </row>
    <row r="421" spans="1:3" ht="96" x14ac:dyDescent="0.25">
      <c r="A421" s="2" t="s">
        <v>956</v>
      </c>
      <c r="B421" s="2" t="s">
        <v>1395</v>
      </c>
      <c r="C421" s="1" t="s">
        <v>1145</v>
      </c>
    </row>
    <row r="422" spans="1:3" x14ac:dyDescent="0.25">
      <c r="A422" s="7" t="s">
        <v>957</v>
      </c>
      <c r="B422" s="8" t="s">
        <v>958</v>
      </c>
      <c r="C422" s="8"/>
    </row>
    <row r="423" spans="1:3" ht="96" x14ac:dyDescent="0.25">
      <c r="A423" s="2" t="s">
        <v>959</v>
      </c>
      <c r="B423" s="2" t="s">
        <v>1396</v>
      </c>
      <c r="C423" s="1" t="s">
        <v>1146</v>
      </c>
    </row>
    <row r="424" spans="1:3" ht="96" x14ac:dyDescent="0.25">
      <c r="A424" s="2" t="s">
        <v>960</v>
      </c>
      <c r="B424" s="2" t="s">
        <v>1397</v>
      </c>
      <c r="C424" s="1" t="s">
        <v>1147</v>
      </c>
    </row>
    <row r="425" spans="1:3" ht="108" x14ac:dyDescent="0.25">
      <c r="A425" s="2" t="s">
        <v>961</v>
      </c>
      <c r="B425" s="2" t="s">
        <v>1398</v>
      </c>
      <c r="C425" s="1" t="s">
        <v>1148</v>
      </c>
    </row>
    <row r="426" spans="1:3" ht="96" x14ac:dyDescent="0.25">
      <c r="A426" s="2" t="s">
        <v>962</v>
      </c>
      <c r="B426" s="2" t="s">
        <v>1399</v>
      </c>
      <c r="C426" s="1" t="s">
        <v>1149</v>
      </c>
    </row>
    <row r="427" spans="1:3" ht="120" x14ac:dyDescent="0.25">
      <c r="A427" s="2" t="s">
        <v>963</v>
      </c>
      <c r="B427" s="2" t="s">
        <v>1400</v>
      </c>
      <c r="C427" s="1" t="s">
        <v>1150</v>
      </c>
    </row>
    <row r="428" spans="1:3" ht="96" x14ac:dyDescent="0.25">
      <c r="A428" s="2" t="s">
        <v>964</v>
      </c>
      <c r="B428" s="2" t="s">
        <v>1401</v>
      </c>
      <c r="C428" s="1" t="s">
        <v>1151</v>
      </c>
    </row>
    <row r="429" spans="1:3" ht="96" x14ac:dyDescent="0.25">
      <c r="A429" s="2" t="s">
        <v>965</v>
      </c>
      <c r="B429" s="2" t="s">
        <v>1402</v>
      </c>
      <c r="C429" s="1" t="s">
        <v>1152</v>
      </c>
    </row>
    <row r="430" spans="1:3" ht="96" x14ac:dyDescent="0.25">
      <c r="A430" s="2" t="s">
        <v>966</v>
      </c>
      <c r="B430" s="2" t="s">
        <v>1403</v>
      </c>
      <c r="C430" s="1" t="s">
        <v>1153</v>
      </c>
    </row>
    <row r="431" spans="1:3" ht="96" x14ac:dyDescent="0.25">
      <c r="A431" s="2" t="s">
        <v>967</v>
      </c>
      <c r="B431" s="2" t="s">
        <v>1404</v>
      </c>
      <c r="C431" s="1" t="s">
        <v>1154</v>
      </c>
    </row>
    <row r="432" spans="1:3" ht="96" x14ac:dyDescent="0.25">
      <c r="A432" s="2" t="s">
        <v>968</v>
      </c>
      <c r="B432" s="2" t="s">
        <v>1405</v>
      </c>
      <c r="C432" s="1" t="s">
        <v>1155</v>
      </c>
    </row>
    <row r="433" spans="1:3" ht="96" x14ac:dyDescent="0.25">
      <c r="A433" s="2" t="s">
        <v>969</v>
      </c>
      <c r="B433" s="2" t="s">
        <v>1406</v>
      </c>
      <c r="C433" s="1" t="s">
        <v>1156</v>
      </c>
    </row>
    <row r="434" spans="1:3" ht="96" x14ac:dyDescent="0.25">
      <c r="A434" s="2" t="s">
        <v>970</v>
      </c>
      <c r="B434" s="2" t="s">
        <v>1407</v>
      </c>
      <c r="C434" s="1" t="s">
        <v>1157</v>
      </c>
    </row>
    <row r="435" spans="1:3" ht="96" x14ac:dyDescent="0.25">
      <c r="A435" s="2" t="s">
        <v>971</v>
      </c>
      <c r="B435" s="2" t="s">
        <v>1408</v>
      </c>
      <c r="C435" s="1" t="s">
        <v>1158</v>
      </c>
    </row>
    <row r="436" spans="1:3" ht="96" x14ac:dyDescent="0.25">
      <c r="A436" s="2" t="s">
        <v>972</v>
      </c>
      <c r="B436" s="2" t="s">
        <v>1409</v>
      </c>
      <c r="C436" s="1" t="s">
        <v>1159</v>
      </c>
    </row>
    <row r="437" spans="1:3" ht="96" x14ac:dyDescent="0.25">
      <c r="A437" s="2" t="s">
        <v>973</v>
      </c>
      <c r="B437" s="2" t="s">
        <v>1410</v>
      </c>
      <c r="C437" s="1" t="s">
        <v>1160</v>
      </c>
    </row>
    <row r="438" spans="1:3" ht="96" x14ac:dyDescent="0.25">
      <c r="A438" s="2" t="s">
        <v>974</v>
      </c>
      <c r="B438" s="2" t="s">
        <v>1411</v>
      </c>
      <c r="C438" s="1" t="s">
        <v>1161</v>
      </c>
    </row>
    <row r="439" spans="1:3" x14ac:dyDescent="0.25">
      <c r="A439" s="7" t="s">
        <v>975</v>
      </c>
      <c r="B439" s="8" t="s">
        <v>976</v>
      </c>
      <c r="C439" s="8"/>
    </row>
    <row r="440" spans="1:3" ht="96" x14ac:dyDescent="0.25">
      <c r="A440" s="2" t="s">
        <v>977</v>
      </c>
      <c r="B440" s="2" t="s">
        <v>1412</v>
      </c>
      <c r="C440" s="1" t="s">
        <v>1162</v>
      </c>
    </row>
    <row r="441" spans="1:3" ht="96" x14ac:dyDescent="0.25">
      <c r="A441" s="2" t="s">
        <v>978</v>
      </c>
      <c r="B441" s="2" t="s">
        <v>1413</v>
      </c>
      <c r="C441" s="1" t="s">
        <v>1163</v>
      </c>
    </row>
    <row r="442" spans="1:3" ht="96" x14ac:dyDescent="0.25">
      <c r="A442" s="2" t="s">
        <v>979</v>
      </c>
      <c r="B442" s="2" t="s">
        <v>1414</v>
      </c>
      <c r="C442" s="1" t="s">
        <v>1164</v>
      </c>
    </row>
    <row r="443" spans="1:3" ht="96" x14ac:dyDescent="0.25">
      <c r="A443" s="2" t="s">
        <v>980</v>
      </c>
      <c r="B443" s="2" t="s">
        <v>1415</v>
      </c>
      <c r="C443" s="1" t="s">
        <v>1165</v>
      </c>
    </row>
    <row r="444" spans="1:3" ht="96" x14ac:dyDescent="0.25">
      <c r="A444" s="2" t="s">
        <v>981</v>
      </c>
      <c r="B444" s="2" t="s">
        <v>1416</v>
      </c>
      <c r="C444" s="1" t="s">
        <v>1166</v>
      </c>
    </row>
    <row r="445" spans="1:3" ht="96" x14ac:dyDescent="0.25">
      <c r="A445" s="2" t="s">
        <v>982</v>
      </c>
      <c r="B445" s="2" t="s">
        <v>1417</v>
      </c>
      <c r="C445" s="1" t="s">
        <v>1167</v>
      </c>
    </row>
    <row r="446" spans="1:3" ht="96" x14ac:dyDescent="0.25">
      <c r="A446" s="2" t="s">
        <v>983</v>
      </c>
      <c r="B446" s="2" t="s">
        <v>1418</v>
      </c>
      <c r="C446" s="1" t="s">
        <v>1168</v>
      </c>
    </row>
    <row r="447" spans="1:3" ht="96" x14ac:dyDescent="0.25">
      <c r="A447" s="2" t="s">
        <v>984</v>
      </c>
      <c r="B447" s="2" t="s">
        <v>1419</v>
      </c>
      <c r="C447" s="1" t="s">
        <v>1169</v>
      </c>
    </row>
    <row r="448" spans="1:3" ht="96" x14ac:dyDescent="0.25">
      <c r="A448" s="2" t="s">
        <v>985</v>
      </c>
      <c r="B448" s="2" t="s">
        <v>1420</v>
      </c>
      <c r="C448" s="1" t="s">
        <v>1170</v>
      </c>
    </row>
    <row r="449" spans="1:3" ht="108" x14ac:dyDescent="0.25">
      <c r="A449" s="2" t="s">
        <v>986</v>
      </c>
      <c r="B449" s="2" t="s">
        <v>1421</v>
      </c>
      <c r="C449" s="1" t="s">
        <v>1171</v>
      </c>
    </row>
    <row r="450" spans="1:3" ht="120" x14ac:dyDescent="0.25">
      <c r="A450" s="2" t="s">
        <v>987</v>
      </c>
      <c r="B450" s="2" t="s">
        <v>1422</v>
      </c>
      <c r="C450" s="1" t="s">
        <v>1172</v>
      </c>
    </row>
    <row r="451" spans="1:3" ht="120" x14ac:dyDescent="0.25">
      <c r="A451" s="2" t="s">
        <v>988</v>
      </c>
      <c r="B451" s="2" t="s">
        <v>1423</v>
      </c>
      <c r="C451" s="1" t="s">
        <v>1173</v>
      </c>
    </row>
    <row r="452" spans="1:3" ht="96" x14ac:dyDescent="0.25">
      <c r="A452" s="2" t="s">
        <v>989</v>
      </c>
      <c r="B452" s="2" t="s">
        <v>1424</v>
      </c>
      <c r="C452" s="1" t="s">
        <v>1174</v>
      </c>
    </row>
    <row r="453" spans="1:3" ht="96" x14ac:dyDescent="0.25">
      <c r="A453" s="2" t="s">
        <v>990</v>
      </c>
      <c r="B453" s="2" t="s">
        <v>1425</v>
      </c>
      <c r="C453" s="1" t="s">
        <v>1175</v>
      </c>
    </row>
    <row r="454" spans="1:3" ht="96" x14ac:dyDescent="0.25">
      <c r="A454" s="2" t="s">
        <v>991</v>
      </c>
      <c r="B454" s="2" t="s">
        <v>1426</v>
      </c>
      <c r="C454" s="1" t="s">
        <v>1176</v>
      </c>
    </row>
    <row r="455" spans="1:3" ht="108" x14ac:dyDescent="0.25">
      <c r="A455" s="2" t="s">
        <v>992</v>
      </c>
      <c r="B455" s="2" t="s">
        <v>1427</v>
      </c>
      <c r="C455" s="1" t="s">
        <v>1177</v>
      </c>
    </row>
    <row r="456" spans="1:3" ht="120" x14ac:dyDescent="0.25">
      <c r="A456" s="2" t="s">
        <v>993</v>
      </c>
      <c r="B456" s="2" t="s">
        <v>1428</v>
      </c>
      <c r="C456" s="1" t="s">
        <v>1178</v>
      </c>
    </row>
    <row r="457" spans="1:3" ht="120" x14ac:dyDescent="0.25">
      <c r="A457" s="2" t="s">
        <v>994</v>
      </c>
      <c r="B457" s="2" t="s">
        <v>1429</v>
      </c>
      <c r="C457" s="1" t="s">
        <v>1179</v>
      </c>
    </row>
    <row r="458" spans="1:3" ht="96" x14ac:dyDescent="0.25">
      <c r="A458" s="2" t="s">
        <v>995</v>
      </c>
      <c r="B458" s="2" t="s">
        <v>1430</v>
      </c>
      <c r="C458" s="1" t="s">
        <v>1180</v>
      </c>
    </row>
    <row r="459" spans="1:3" ht="96" x14ac:dyDescent="0.25">
      <c r="A459" s="2" t="s">
        <v>996</v>
      </c>
      <c r="B459" s="2" t="s">
        <v>1431</v>
      </c>
      <c r="C459" s="1" t="s">
        <v>1181</v>
      </c>
    </row>
    <row r="460" spans="1:3" ht="96" x14ac:dyDescent="0.25">
      <c r="A460" s="2" t="s">
        <v>997</v>
      </c>
      <c r="B460" s="2" t="s">
        <v>1432</v>
      </c>
      <c r="C460" s="1" t="s">
        <v>1182</v>
      </c>
    </row>
    <row r="461" spans="1:3" ht="96" x14ac:dyDescent="0.25">
      <c r="A461" s="2" t="s">
        <v>998</v>
      </c>
      <c r="B461" s="2" t="s">
        <v>1433</v>
      </c>
      <c r="C461" s="1" t="s">
        <v>1183</v>
      </c>
    </row>
    <row r="462" spans="1:3" ht="96" x14ac:dyDescent="0.25">
      <c r="A462" s="2" t="s">
        <v>999</v>
      </c>
      <c r="B462" s="2" t="s">
        <v>1434</v>
      </c>
      <c r="C462" s="1" t="s">
        <v>1184</v>
      </c>
    </row>
    <row r="463" spans="1:3" ht="96" x14ac:dyDescent="0.25">
      <c r="A463" s="2" t="s">
        <v>1000</v>
      </c>
      <c r="B463" s="2" t="s">
        <v>1435</v>
      </c>
      <c r="C463" s="1" t="s">
        <v>1185</v>
      </c>
    </row>
    <row r="464" spans="1:3" ht="96" x14ac:dyDescent="0.25">
      <c r="A464" s="2" t="s">
        <v>1001</v>
      </c>
      <c r="B464" s="2" t="s">
        <v>1436</v>
      </c>
      <c r="C464" s="1" t="s">
        <v>1186</v>
      </c>
    </row>
    <row r="465" spans="1:3" ht="96" x14ac:dyDescent="0.25">
      <c r="A465" s="2" t="s">
        <v>1002</v>
      </c>
      <c r="B465" s="2" t="s">
        <v>1437</v>
      </c>
      <c r="C465" s="1" t="s">
        <v>1187</v>
      </c>
    </row>
    <row r="466" spans="1:3" ht="96" x14ac:dyDescent="0.25">
      <c r="A466" s="2" t="s">
        <v>1003</v>
      </c>
      <c r="B466" s="2" t="s">
        <v>1438</v>
      </c>
      <c r="C466" s="1" t="s">
        <v>1188</v>
      </c>
    </row>
    <row r="467" spans="1:3" ht="96" x14ac:dyDescent="0.25">
      <c r="A467" s="2" t="s">
        <v>1004</v>
      </c>
      <c r="B467" s="2" t="s">
        <v>1439</v>
      </c>
      <c r="C467" s="1" t="s">
        <v>1189</v>
      </c>
    </row>
    <row r="468" spans="1:3" ht="96" x14ac:dyDescent="0.25">
      <c r="A468" s="2" t="s">
        <v>1005</v>
      </c>
      <c r="B468" s="2" t="s">
        <v>1440</v>
      </c>
      <c r="C468" s="1" t="s">
        <v>1190</v>
      </c>
    </row>
    <row r="469" spans="1:3" ht="96" x14ac:dyDescent="0.25">
      <c r="A469" s="2" t="s">
        <v>1006</v>
      </c>
      <c r="B469" s="2" t="s">
        <v>1441</v>
      </c>
      <c r="C469" s="1" t="s">
        <v>1191</v>
      </c>
    </row>
    <row r="470" spans="1:3" ht="96" x14ac:dyDescent="0.25">
      <c r="A470" s="2" t="s">
        <v>1007</v>
      </c>
      <c r="B470" s="2" t="s">
        <v>1442</v>
      </c>
      <c r="C470" s="1" t="s">
        <v>1192</v>
      </c>
    </row>
    <row r="471" spans="1:3" ht="96" x14ac:dyDescent="0.25">
      <c r="A471" s="2" t="s">
        <v>1008</v>
      </c>
      <c r="B471" s="2" t="s">
        <v>1443</v>
      </c>
      <c r="C471" s="1" t="s">
        <v>1193</v>
      </c>
    </row>
    <row r="472" spans="1:3" ht="96" x14ac:dyDescent="0.25">
      <c r="A472" s="2" t="s">
        <v>1009</v>
      </c>
      <c r="B472" s="2" t="s">
        <v>1444</v>
      </c>
      <c r="C472" s="1" t="s">
        <v>1194</v>
      </c>
    </row>
    <row r="473" spans="1:3" ht="96" x14ac:dyDescent="0.25">
      <c r="A473" s="2" t="s">
        <v>1010</v>
      </c>
      <c r="B473" s="2" t="s">
        <v>1445</v>
      </c>
      <c r="C473" s="1" t="s">
        <v>1195</v>
      </c>
    </row>
    <row r="474" spans="1:3" ht="96" x14ac:dyDescent="0.25">
      <c r="A474" s="2" t="s">
        <v>1011</v>
      </c>
      <c r="B474" s="2" t="s">
        <v>1446</v>
      </c>
      <c r="C474" s="1" t="s">
        <v>1196</v>
      </c>
    </row>
    <row r="475" spans="1:3" ht="96" x14ac:dyDescent="0.25">
      <c r="A475" s="2" t="s">
        <v>1012</v>
      </c>
      <c r="B475" s="2" t="s">
        <v>1447</v>
      </c>
      <c r="C475" s="1" t="s">
        <v>1197</v>
      </c>
    </row>
    <row r="476" spans="1:3" ht="96" x14ac:dyDescent="0.25">
      <c r="A476" s="2" t="s">
        <v>1013</v>
      </c>
      <c r="B476" s="2" t="s">
        <v>1448</v>
      </c>
      <c r="C476" s="1" t="s">
        <v>1198</v>
      </c>
    </row>
    <row r="477" spans="1:3" ht="96" x14ac:dyDescent="0.25">
      <c r="A477" s="2" t="s">
        <v>1014</v>
      </c>
      <c r="B477" s="2" t="s">
        <v>1449</v>
      </c>
      <c r="C477" s="1" t="s">
        <v>1199</v>
      </c>
    </row>
    <row r="478" spans="1:3" ht="96" x14ac:dyDescent="0.25">
      <c r="A478" s="2" t="s">
        <v>1015</v>
      </c>
      <c r="B478" s="2" t="s">
        <v>1450</v>
      </c>
      <c r="C478" s="1" t="s">
        <v>1200</v>
      </c>
    </row>
    <row r="479" spans="1:3" ht="96" x14ac:dyDescent="0.25">
      <c r="A479" s="2" t="s">
        <v>1016</v>
      </c>
      <c r="B479" s="2" t="s">
        <v>1451</v>
      </c>
      <c r="C479" s="1" t="s">
        <v>1201</v>
      </c>
    </row>
    <row r="480" spans="1:3" ht="96" x14ac:dyDescent="0.25">
      <c r="A480" s="2" t="s">
        <v>1017</v>
      </c>
      <c r="B480" s="2" t="s">
        <v>1452</v>
      </c>
      <c r="C480" s="1" t="s">
        <v>1202</v>
      </c>
    </row>
    <row r="481" spans="1:3" ht="96" x14ac:dyDescent="0.25">
      <c r="A481" s="2" t="s">
        <v>1018</v>
      </c>
      <c r="B481" s="2" t="s">
        <v>1453</v>
      </c>
      <c r="C481" s="1" t="s">
        <v>1203</v>
      </c>
    </row>
    <row r="482" spans="1:3" ht="96" x14ac:dyDescent="0.25">
      <c r="A482" s="2" t="s">
        <v>1019</v>
      </c>
      <c r="B482" s="2" t="s">
        <v>1454</v>
      </c>
      <c r="C482" s="1" t="s">
        <v>1204</v>
      </c>
    </row>
    <row r="483" spans="1:3" ht="96" x14ac:dyDescent="0.25">
      <c r="A483" s="2" t="s">
        <v>1020</v>
      </c>
      <c r="B483" s="2" t="s">
        <v>1455</v>
      </c>
      <c r="C483" s="1" t="s">
        <v>1205</v>
      </c>
    </row>
    <row r="484" spans="1:3" ht="96" x14ac:dyDescent="0.25">
      <c r="A484" s="2" t="s">
        <v>1021</v>
      </c>
      <c r="B484" s="2" t="s">
        <v>1456</v>
      </c>
      <c r="C484" s="1" t="s">
        <v>1206</v>
      </c>
    </row>
    <row r="485" spans="1:3" ht="96" x14ac:dyDescent="0.25">
      <c r="A485" s="2" t="s">
        <v>1022</v>
      </c>
      <c r="B485" s="2" t="s">
        <v>1457</v>
      </c>
      <c r="C485" s="1" t="s">
        <v>1207</v>
      </c>
    </row>
    <row r="486" spans="1:3" ht="96" x14ac:dyDescent="0.25">
      <c r="A486" s="2" t="s">
        <v>1023</v>
      </c>
      <c r="B486" s="2" t="s">
        <v>1458</v>
      </c>
      <c r="C486" s="1" t="s">
        <v>1208</v>
      </c>
    </row>
    <row r="487" spans="1:3" ht="96" x14ac:dyDescent="0.25">
      <c r="A487" s="2" t="s">
        <v>1024</v>
      </c>
      <c r="B487" s="2" t="s">
        <v>1459</v>
      </c>
      <c r="C487" s="1" t="s">
        <v>1209</v>
      </c>
    </row>
    <row r="488" spans="1:3" ht="96" x14ac:dyDescent="0.25">
      <c r="A488" s="2" t="s">
        <v>1025</v>
      </c>
      <c r="B488" s="2" t="s">
        <v>1460</v>
      </c>
      <c r="C488" s="1" t="s">
        <v>1210</v>
      </c>
    </row>
    <row r="489" spans="1:3" ht="96" x14ac:dyDescent="0.25">
      <c r="A489" s="2" t="s">
        <v>1026</v>
      </c>
      <c r="B489" s="2" t="s">
        <v>1461</v>
      </c>
      <c r="C489" s="1" t="s">
        <v>1211</v>
      </c>
    </row>
    <row r="490" spans="1:3" ht="96" x14ac:dyDescent="0.25">
      <c r="A490" s="2" t="s">
        <v>1027</v>
      </c>
      <c r="B490" s="2" t="s">
        <v>1462</v>
      </c>
      <c r="C490" s="1" t="s">
        <v>1212</v>
      </c>
    </row>
    <row r="491" spans="1:3" ht="96" x14ac:dyDescent="0.25">
      <c r="A491" s="2" t="s">
        <v>1028</v>
      </c>
      <c r="B491" s="2" t="s">
        <v>1463</v>
      </c>
      <c r="C491" s="1" t="s">
        <v>1213</v>
      </c>
    </row>
    <row r="492" spans="1:3" ht="96" x14ac:dyDescent="0.25">
      <c r="A492" s="2" t="s">
        <v>1029</v>
      </c>
      <c r="B492" s="2" t="s">
        <v>1464</v>
      </c>
      <c r="C492" s="1" t="s">
        <v>1214</v>
      </c>
    </row>
    <row r="493" spans="1:3" ht="96" x14ac:dyDescent="0.25">
      <c r="A493" s="2" t="s">
        <v>1030</v>
      </c>
      <c r="B493" s="2" t="s">
        <v>1465</v>
      </c>
      <c r="C493" s="1" t="s">
        <v>1215</v>
      </c>
    </row>
    <row r="494" spans="1:3" ht="96" x14ac:dyDescent="0.25">
      <c r="A494" s="2" t="s">
        <v>1031</v>
      </c>
      <c r="B494" s="2" t="s">
        <v>1466</v>
      </c>
      <c r="C494" s="1" t="s">
        <v>1216</v>
      </c>
    </row>
    <row r="495" spans="1:3" ht="96" x14ac:dyDescent="0.25">
      <c r="A495" s="2" t="s">
        <v>1032</v>
      </c>
      <c r="B495" s="2" t="s">
        <v>1467</v>
      </c>
      <c r="C495" s="1" t="s">
        <v>1217</v>
      </c>
    </row>
    <row r="496" spans="1:3" ht="96" x14ac:dyDescent="0.25">
      <c r="A496" s="2" t="s">
        <v>1033</v>
      </c>
      <c r="B496" s="2" t="s">
        <v>1468</v>
      </c>
      <c r="C496" s="1" t="s">
        <v>1218</v>
      </c>
    </row>
    <row r="497" spans="1:3" x14ac:dyDescent="0.25">
      <c r="A497" s="7" t="s">
        <v>1034</v>
      </c>
      <c r="B497" s="8" t="s">
        <v>1035</v>
      </c>
      <c r="C497" s="8"/>
    </row>
    <row r="498" spans="1:3" ht="84" x14ac:dyDescent="0.25">
      <c r="A498" s="2" t="s">
        <v>1036</v>
      </c>
      <c r="B498" s="2" t="s">
        <v>1478</v>
      </c>
      <c r="C498" s="1" t="s">
        <v>1219</v>
      </c>
    </row>
    <row r="499" spans="1:3" ht="84" x14ac:dyDescent="0.25">
      <c r="A499" s="2" t="s">
        <v>1037</v>
      </c>
      <c r="B499" s="2" t="s">
        <v>1479</v>
      </c>
      <c r="C499" s="1" t="s">
        <v>1220</v>
      </c>
    </row>
    <row r="500" spans="1:3" ht="84" x14ac:dyDescent="0.25">
      <c r="A500" s="2" t="s">
        <v>1038</v>
      </c>
      <c r="B500" s="2" t="s">
        <v>1480</v>
      </c>
      <c r="C500" s="1" t="s">
        <v>1221</v>
      </c>
    </row>
    <row r="501" spans="1:3" ht="84" x14ac:dyDescent="0.25">
      <c r="A501" s="2" t="s">
        <v>1039</v>
      </c>
      <c r="B501" s="2" t="s">
        <v>1481</v>
      </c>
      <c r="C501" s="1" t="s">
        <v>1222</v>
      </c>
    </row>
    <row r="502" spans="1:3" ht="84" x14ac:dyDescent="0.25">
      <c r="A502" s="2" t="s">
        <v>1040</v>
      </c>
      <c r="B502" s="2" t="s">
        <v>1482</v>
      </c>
      <c r="C502" s="1" t="s">
        <v>1223</v>
      </c>
    </row>
    <row r="503" spans="1:3" ht="84" x14ac:dyDescent="0.25">
      <c r="A503" s="2" t="s">
        <v>1041</v>
      </c>
      <c r="B503" s="2" t="s">
        <v>1483</v>
      </c>
      <c r="C503" s="1" t="s">
        <v>1224</v>
      </c>
    </row>
    <row r="504" spans="1:3" ht="84" x14ac:dyDescent="0.25">
      <c r="A504" s="2" t="s">
        <v>1042</v>
      </c>
      <c r="B504" s="2" t="s">
        <v>1484</v>
      </c>
      <c r="C504" s="1" t="s">
        <v>1225</v>
      </c>
    </row>
    <row r="505" spans="1:3" ht="84" x14ac:dyDescent="0.25">
      <c r="A505" s="2" t="s">
        <v>1043</v>
      </c>
      <c r="B505" s="2" t="s">
        <v>1485</v>
      </c>
      <c r="C505" s="1" t="s">
        <v>1226</v>
      </c>
    </row>
    <row r="506" spans="1:3" ht="84" x14ac:dyDescent="0.25">
      <c r="A506" s="2" t="s">
        <v>1044</v>
      </c>
      <c r="B506" s="2" t="s">
        <v>1486</v>
      </c>
      <c r="C506" s="1" t="s">
        <v>1289</v>
      </c>
    </row>
    <row r="507" spans="1:3" ht="84" x14ac:dyDescent="0.25">
      <c r="A507" s="2" t="s">
        <v>1045</v>
      </c>
      <c r="B507" s="2" t="s">
        <v>1487</v>
      </c>
      <c r="C507" s="1" t="s">
        <v>1227</v>
      </c>
    </row>
    <row r="508" spans="1:3" x14ac:dyDescent="0.25">
      <c r="A508" s="5" t="s">
        <v>868</v>
      </c>
      <c r="B508" s="12" t="s">
        <v>1046</v>
      </c>
      <c r="C508" s="6"/>
    </row>
    <row r="509" spans="1:3" ht="84" x14ac:dyDescent="0.25">
      <c r="A509" s="2" t="s">
        <v>1054</v>
      </c>
      <c r="B509" s="2" t="s">
        <v>1055</v>
      </c>
      <c r="C509" s="1" t="s">
        <v>1228</v>
      </c>
    </row>
    <row r="510" spans="1:3" ht="72" x14ac:dyDescent="0.25">
      <c r="A510" s="2" t="s">
        <v>1061</v>
      </c>
      <c r="B510" s="2" t="s">
        <v>1056</v>
      </c>
      <c r="C510" s="1" t="s">
        <v>1229</v>
      </c>
    </row>
    <row r="511" spans="1:3" ht="72" x14ac:dyDescent="0.25">
      <c r="A511" s="2" t="s">
        <v>1062</v>
      </c>
      <c r="B511" s="2" t="s">
        <v>1057</v>
      </c>
      <c r="C511" s="1" t="s">
        <v>1230</v>
      </c>
    </row>
    <row r="512" spans="1:3" ht="72" x14ac:dyDescent="0.25">
      <c r="A512" s="2" t="s">
        <v>1063</v>
      </c>
      <c r="B512" s="2" t="s">
        <v>1058</v>
      </c>
      <c r="C512" s="1" t="s">
        <v>1231</v>
      </c>
    </row>
    <row r="513" spans="1:3" ht="48" x14ac:dyDescent="0.25">
      <c r="A513" s="2" t="s">
        <v>1064</v>
      </c>
      <c r="B513" s="2" t="s">
        <v>1059</v>
      </c>
      <c r="C513" s="1" t="s">
        <v>1232</v>
      </c>
    </row>
    <row r="514" spans="1:3" ht="48.6" customHeight="1" x14ac:dyDescent="0.25">
      <c r="A514" s="2" t="s">
        <v>1065</v>
      </c>
      <c r="B514" s="2" t="s">
        <v>1060</v>
      </c>
      <c r="C514" s="1" t="s">
        <v>1233</v>
      </c>
    </row>
    <row r="515" spans="1:3" ht="72" x14ac:dyDescent="0.25">
      <c r="A515" s="2" t="s">
        <v>1712</v>
      </c>
      <c r="B515" s="2" t="s">
        <v>1707</v>
      </c>
      <c r="C515" s="1" t="s">
        <v>1721</v>
      </c>
    </row>
    <row r="516" spans="1:3" ht="84" x14ac:dyDescent="0.25">
      <c r="A516" s="2" t="s">
        <v>1713</v>
      </c>
      <c r="B516" s="2" t="s">
        <v>1708</v>
      </c>
      <c r="C516" s="1" t="s">
        <v>1722</v>
      </c>
    </row>
    <row r="517" spans="1:3" ht="84" x14ac:dyDescent="0.25">
      <c r="A517" s="2" t="s">
        <v>1714</v>
      </c>
      <c r="B517" s="2" t="s">
        <v>1709</v>
      </c>
      <c r="C517" s="1" t="s">
        <v>1723</v>
      </c>
    </row>
    <row r="518" spans="1:3" ht="84" x14ac:dyDescent="0.25">
      <c r="A518" s="2" t="s">
        <v>1715</v>
      </c>
      <c r="B518" s="2" t="s">
        <v>1710</v>
      </c>
      <c r="C518" s="1" t="s">
        <v>1724</v>
      </c>
    </row>
    <row r="519" spans="1:3" ht="72" x14ac:dyDescent="0.25">
      <c r="A519" s="2" t="s">
        <v>1716</v>
      </c>
      <c r="B519" s="2" t="s">
        <v>1702</v>
      </c>
      <c r="C519" s="1" t="s">
        <v>1725</v>
      </c>
    </row>
    <row r="520" spans="1:3" ht="48.6" customHeight="1" x14ac:dyDescent="0.25">
      <c r="A520" s="2" t="s">
        <v>1717</v>
      </c>
      <c r="B520" s="2" t="s">
        <v>1703</v>
      </c>
      <c r="C520" s="1" t="s">
        <v>1726</v>
      </c>
    </row>
    <row r="521" spans="1:3" ht="48.6" customHeight="1" x14ac:dyDescent="0.25">
      <c r="A521" s="2" t="s">
        <v>1718</v>
      </c>
      <c r="B521" s="2" t="s">
        <v>1704</v>
      </c>
      <c r="C521" s="1" t="s">
        <v>1727</v>
      </c>
    </row>
    <row r="522" spans="1:3" ht="48" x14ac:dyDescent="0.25">
      <c r="A522" s="2" t="s">
        <v>1719</v>
      </c>
      <c r="B522" s="2" t="s">
        <v>1706</v>
      </c>
      <c r="C522" s="1" t="s">
        <v>1729</v>
      </c>
    </row>
    <row r="523" spans="1:3" ht="48" x14ac:dyDescent="0.25">
      <c r="A523" s="2" t="s">
        <v>1720</v>
      </c>
      <c r="B523" s="2" t="s">
        <v>1705</v>
      </c>
      <c r="C523" s="1" t="s">
        <v>1728</v>
      </c>
    </row>
    <row r="524" spans="1:3" x14ac:dyDescent="0.25">
      <c r="A524" s="5" t="s">
        <v>1234</v>
      </c>
      <c r="B524" s="12" t="s">
        <v>1235</v>
      </c>
      <c r="C524" s="6"/>
    </row>
    <row r="525" spans="1:3" ht="216" x14ac:dyDescent="0.25">
      <c r="A525" s="2" t="s">
        <v>1242</v>
      </c>
      <c r="B525" s="2" t="s">
        <v>1237</v>
      </c>
      <c r="C525" s="1" t="s">
        <v>1249</v>
      </c>
    </row>
    <row r="526" spans="1:3" ht="60" x14ac:dyDescent="0.25">
      <c r="A526" s="2" t="s">
        <v>1243</v>
      </c>
      <c r="B526" s="2" t="s">
        <v>1238</v>
      </c>
      <c r="C526" s="1" t="s">
        <v>1250</v>
      </c>
    </row>
    <row r="527" spans="1:3" ht="72" x14ac:dyDescent="0.25">
      <c r="A527" s="2" t="s">
        <v>1244</v>
      </c>
      <c r="B527" s="2" t="s">
        <v>1239</v>
      </c>
      <c r="C527" s="1" t="s">
        <v>1251</v>
      </c>
    </row>
    <row r="528" spans="1:3" ht="60" x14ac:dyDescent="0.25">
      <c r="A528" s="2" t="s">
        <v>1245</v>
      </c>
      <c r="B528" s="2" t="s">
        <v>1240</v>
      </c>
      <c r="C528" s="1" t="s">
        <v>1252</v>
      </c>
    </row>
    <row r="529" spans="1:6" ht="60" x14ac:dyDescent="0.25">
      <c r="A529" s="2" t="s">
        <v>1246</v>
      </c>
      <c r="B529" s="2" t="s">
        <v>1241</v>
      </c>
      <c r="C529" s="1" t="s">
        <v>1253</v>
      </c>
    </row>
    <row r="530" spans="1:6" x14ac:dyDescent="0.25">
      <c r="A530" s="5" t="s">
        <v>1248</v>
      </c>
      <c r="B530" s="12" t="s">
        <v>1268</v>
      </c>
      <c r="C530" s="6"/>
    </row>
    <row r="531" spans="1:6" ht="120" x14ac:dyDescent="0.25">
      <c r="A531" s="2" t="s">
        <v>1254</v>
      </c>
      <c r="B531" s="2" t="s">
        <v>1473</v>
      </c>
      <c r="C531" s="1" t="s">
        <v>1261</v>
      </c>
      <c r="E531" s="10"/>
      <c r="F531" s="10"/>
    </row>
    <row r="532" spans="1:6" ht="108" x14ac:dyDescent="0.25">
      <c r="A532" s="2" t="s">
        <v>1255</v>
      </c>
      <c r="B532" s="2" t="s">
        <v>1469</v>
      </c>
      <c r="C532" s="1" t="s">
        <v>1262</v>
      </c>
      <c r="E532" s="10"/>
      <c r="F532" s="10"/>
    </row>
    <row r="533" spans="1:6" ht="108" x14ac:dyDescent="0.25">
      <c r="A533" s="2" t="s">
        <v>1256</v>
      </c>
      <c r="B533" s="2" t="s">
        <v>1470</v>
      </c>
      <c r="C533" s="1" t="s">
        <v>1263</v>
      </c>
      <c r="E533" s="10"/>
      <c r="F533" s="10"/>
    </row>
    <row r="534" spans="1:6" ht="108" x14ac:dyDescent="0.25">
      <c r="A534" s="2" t="s">
        <v>1257</v>
      </c>
      <c r="B534" s="2" t="s">
        <v>1471</v>
      </c>
      <c r="C534" s="1" t="s">
        <v>1264</v>
      </c>
      <c r="E534" s="10"/>
      <c r="F534" s="10"/>
    </row>
    <row r="535" spans="1:6" ht="36" x14ac:dyDescent="0.25">
      <c r="A535" s="2" t="s">
        <v>1258</v>
      </c>
      <c r="B535" s="2" t="s">
        <v>1472</v>
      </c>
      <c r="C535" s="1" t="s">
        <v>1265</v>
      </c>
      <c r="E535" s="10"/>
      <c r="F535" s="10"/>
    </row>
    <row r="536" spans="1:6" ht="48" x14ac:dyDescent="0.25">
      <c r="A536" s="2" t="s">
        <v>1259</v>
      </c>
      <c r="B536" s="2" t="s">
        <v>1474</v>
      </c>
      <c r="C536" s="1" t="s">
        <v>1266</v>
      </c>
      <c r="E536" s="10"/>
      <c r="F536" s="10"/>
    </row>
    <row r="537" spans="1:6" ht="48" x14ac:dyDescent="0.25">
      <c r="A537" s="2" t="s">
        <v>1260</v>
      </c>
      <c r="B537" s="2" t="s">
        <v>1475</v>
      </c>
      <c r="C537" s="1" t="s">
        <v>1267</v>
      </c>
    </row>
    <row r="538" spans="1:6" x14ac:dyDescent="0.25">
      <c r="A538" s="5" t="s">
        <v>1270</v>
      </c>
      <c r="B538" s="12" t="s">
        <v>1271</v>
      </c>
      <c r="C538" s="6"/>
    </row>
    <row r="539" spans="1:6" ht="84" x14ac:dyDescent="0.25">
      <c r="A539" s="2" t="s">
        <v>1277</v>
      </c>
      <c r="B539" s="2" t="s">
        <v>1733</v>
      </c>
      <c r="C539" s="1" t="s">
        <v>1738</v>
      </c>
    </row>
    <row r="540" spans="1:6" ht="84" x14ac:dyDescent="0.25">
      <c r="A540" s="2" t="s">
        <v>1278</v>
      </c>
      <c r="B540" s="2" t="s">
        <v>1732</v>
      </c>
      <c r="C540" s="1" t="s">
        <v>1739</v>
      </c>
    </row>
    <row r="541" spans="1:6" ht="84" x14ac:dyDescent="0.25">
      <c r="A541" s="2" t="s">
        <v>1279</v>
      </c>
      <c r="B541" s="2" t="s">
        <v>1734</v>
      </c>
      <c r="C541" s="1" t="s">
        <v>1736</v>
      </c>
    </row>
    <row r="542" spans="1:6" ht="84" x14ac:dyDescent="0.25">
      <c r="A542" s="2" t="s">
        <v>1280</v>
      </c>
      <c r="B542" s="2" t="s">
        <v>1735</v>
      </c>
      <c r="C542" s="1" t="s">
        <v>1737</v>
      </c>
    </row>
    <row r="543" spans="1:6" ht="36" x14ac:dyDescent="0.25">
      <c r="A543" s="2" t="s">
        <v>1281</v>
      </c>
      <c r="B543" s="2" t="s">
        <v>1272</v>
      </c>
      <c r="C543" s="1" t="s">
        <v>1284</v>
      </c>
    </row>
    <row r="544" spans="1:6" ht="60" x14ac:dyDescent="0.25">
      <c r="A544" s="2" t="s">
        <v>1282</v>
      </c>
      <c r="B544" s="2" t="s">
        <v>1273</v>
      </c>
      <c r="C544" s="1" t="s">
        <v>1285</v>
      </c>
    </row>
    <row r="545" spans="1:3" ht="60" x14ac:dyDescent="0.25">
      <c r="A545" s="2" t="s">
        <v>1283</v>
      </c>
      <c r="B545" s="2" t="s">
        <v>1274</v>
      </c>
      <c r="C545" s="1" t="s">
        <v>1286</v>
      </c>
    </row>
    <row r="546" spans="1:3" ht="60" x14ac:dyDescent="0.25">
      <c r="A546" s="2" t="s">
        <v>1730</v>
      </c>
      <c r="B546" s="2" t="s">
        <v>1275</v>
      </c>
      <c r="C546" s="1" t="s">
        <v>1287</v>
      </c>
    </row>
    <row r="547" spans="1:3" x14ac:dyDescent="0.25">
      <c r="A547" s="2" t="s">
        <v>1731</v>
      </c>
      <c r="B547" s="2" t="s">
        <v>1276</v>
      </c>
      <c r="C547" s="1" t="s">
        <v>1288</v>
      </c>
    </row>
    <row r="548" spans="1:3" x14ac:dyDescent="0.25">
      <c r="A548" s="5" t="s">
        <v>1290</v>
      </c>
      <c r="B548" s="12" t="s">
        <v>1292</v>
      </c>
      <c r="C548" s="6"/>
    </row>
    <row r="549" spans="1:3" ht="36" x14ac:dyDescent="0.25">
      <c r="A549" s="2" t="s">
        <v>1300</v>
      </c>
      <c r="B549" s="2" t="s">
        <v>1293</v>
      </c>
      <c r="C549" s="1" t="s">
        <v>1307</v>
      </c>
    </row>
    <row r="550" spans="1:3" ht="36" x14ac:dyDescent="0.25">
      <c r="A550" s="2" t="s">
        <v>1301</v>
      </c>
      <c r="B550" s="2" t="s">
        <v>1294</v>
      </c>
      <c r="C550" s="1" t="s">
        <v>1308</v>
      </c>
    </row>
    <row r="551" spans="1:3" ht="48" x14ac:dyDescent="0.25">
      <c r="A551" s="2" t="s">
        <v>1302</v>
      </c>
      <c r="B551" s="2" t="s">
        <v>1295</v>
      </c>
      <c r="C551" s="1" t="s">
        <v>1309</v>
      </c>
    </row>
    <row r="552" spans="1:3" ht="36" x14ac:dyDescent="0.25">
      <c r="A552" s="2" t="s">
        <v>1303</v>
      </c>
      <c r="B552" s="2" t="s">
        <v>1296</v>
      </c>
      <c r="C552" s="1" t="s">
        <v>1310</v>
      </c>
    </row>
    <row r="553" spans="1:3" ht="48" x14ac:dyDescent="0.25">
      <c r="A553" s="2" t="s">
        <v>1304</v>
      </c>
      <c r="B553" s="2" t="s">
        <v>1698</v>
      </c>
      <c r="C553" s="1" t="s">
        <v>1700</v>
      </c>
    </row>
    <row r="554" spans="1:3" ht="48" x14ac:dyDescent="0.25">
      <c r="A554" s="2" t="s">
        <v>1305</v>
      </c>
      <c r="B554" s="2" t="s">
        <v>1699</v>
      </c>
      <c r="C554" s="1" t="s">
        <v>1701</v>
      </c>
    </row>
    <row r="555" spans="1:3" ht="24" x14ac:dyDescent="0.25">
      <c r="A555" s="2" t="s">
        <v>1306</v>
      </c>
      <c r="B555" s="2" t="s">
        <v>1297</v>
      </c>
      <c r="C555" s="1" t="s">
        <v>1311</v>
      </c>
    </row>
    <row r="556" spans="1:3" x14ac:dyDescent="0.25">
      <c r="A556" s="2" t="s">
        <v>1314</v>
      </c>
      <c r="B556" s="2" t="s">
        <v>1298</v>
      </c>
      <c r="C556" s="1" t="s">
        <v>1312</v>
      </c>
    </row>
    <row r="557" spans="1:3" x14ac:dyDescent="0.25">
      <c r="A557" s="2" t="s">
        <v>1315</v>
      </c>
      <c r="B557" s="2" t="s">
        <v>1299</v>
      </c>
      <c r="C557" s="1" t="s">
        <v>1313</v>
      </c>
    </row>
    <row r="558" spans="1:3" ht="24" x14ac:dyDescent="0.25">
      <c r="A558" s="2" t="s">
        <v>1694</v>
      </c>
      <c r="B558" s="2" t="s">
        <v>1693</v>
      </c>
      <c r="C558" s="1" t="s">
        <v>1695</v>
      </c>
    </row>
    <row r="559" spans="1:3" ht="60" x14ac:dyDescent="0.25">
      <c r="A559" s="2" t="s">
        <v>1696</v>
      </c>
      <c r="B559" s="2" t="s">
        <v>1476</v>
      </c>
      <c r="C559" s="1" t="s">
        <v>1740</v>
      </c>
    </row>
    <row r="560" spans="1:3" x14ac:dyDescent="0.25">
      <c r="A560" s="2" t="s">
        <v>1697</v>
      </c>
      <c r="B560" s="2" t="s">
        <v>1477</v>
      </c>
      <c r="C560" s="1" t="s">
        <v>1692</v>
      </c>
    </row>
  </sheetData>
  <sheetProtection algorithmName="SHA-512" hashValue="eDeJmJdncgL0hRBxQjumpOXj0pPGNd59W95xc+/uIBQp8PuVu3uEVC2EejaPYsWgj0QcwpA82CSkurnOYo28sA==" saltValue="720V6G8Pj+2w9CSPE/g4HA==" spinCount="100000" sheet="1" objects="1" scenarios="1"/>
  <phoneticPr fontId="1" type="noConversion"/>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Descripción Trabajos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2024-10-29T11:25:24Z</dcterms:created>
  <dcterms:modified xsi:type="dcterms:W3CDTF">2025-01-20T07:41:36Z</dcterms:modified>
  <cp:category/>
  <cp:contentStatus/>
</cp:coreProperties>
</file>