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metromadrid.net\Estamentos\Ser. Marketing y Marca\Marketing\13_PLIEGOS\Pliegos 2025\LICENCIAMIENTO DE MARCA V2\20250127\"/>
    </mc:Choice>
  </mc:AlternateContent>
  <xr:revisionPtr revIDLastSave="0" documentId="8_{200B1764-E667-446B-8DEC-5549F1084F7B}" xr6:coauthVersionLast="47" xr6:coauthVersionMax="47" xr10:uidLastSave="{00000000-0000-0000-0000-000000000000}"/>
  <bookViews>
    <workbookView xWindow="-120" yWindow="-120" windowWidth="29040" windowHeight="15840" xr2:uid="{86FB9ED3-9F70-42F3-A749-550862C2D24C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H3" i="1" s="1"/>
  <c r="G14" i="1"/>
  <c r="F7" i="1"/>
  <c r="D3" i="1"/>
  <c r="H5" i="1" l="1"/>
  <c r="H4" i="1"/>
  <c r="D4" i="1"/>
  <c r="D6" i="1" s="1"/>
  <c r="D5" i="1"/>
  <c r="H6" i="1" l="1"/>
  <c r="H7" i="1" s="1"/>
  <c r="H8" i="1" s="1"/>
  <c r="D7" i="1"/>
  <c r="D8" i="1" s="1"/>
</calcChain>
</file>

<file path=xl/sharedStrings.xml><?xml version="1.0" encoding="utf-8"?>
<sst xmlns="http://schemas.openxmlformats.org/spreadsheetml/2006/main" count="44" uniqueCount="38">
  <si>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</si>
  <si>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</si>
  <si>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</si>
  <si>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</si>
  <si>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</si>
  <si>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</si>
  <si>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</si>
  <si>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</si>
  <si>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</si>
  <si>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</si>
  <si>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</si>
  <si>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</si>
  <si>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</si>
  <si>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</si>
  <si>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</si>
  <si>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</si>
  <si>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</si>
  <si>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</si>
  <si>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</si>
  <si>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</si>
  <si>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</si>
  <si>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</si>
  <si>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</si>
  <si>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</si>
  <si>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</si>
  <si>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</si>
  <si>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</si>
  <si>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</si>
  <si>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</si>
  <si>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</si>
  <si>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Consultoría licenciamiento de marca</t>
  </si>
  <si>
    <t>1.1</t>
  </si>
  <si>
    <t>C1</t>
  </si>
  <si>
    <t>UC01</t>
  </si>
  <si>
    <t xml:space="preserve">ET </t>
  </si>
  <si>
    <t>Campos a rellenar por Metro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</si>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</sst>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0" fontId="3" fillId="4" borderId="6" xfId="0" quotePrefix="1" applyNumberFormat="1" applyFont="1" applyFill="1" applyBorder="1" applyProtection="1">
      <protection locked="0"/>
    </xf>
    <xf numFmtId="4" fontId="3" fillId="4" borderId="0" xfId="0" applyNumberFormat="1" applyFont="1" applyFill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3" fillId="0" borderId="0" xfId="0" applyFont="1"/>
    <xf numFmtId="164" fontId="3" fillId="4" borderId="0" xfId="0" applyNumberFormat="1" applyFont="1" applyFill="1" applyProtection="1">
      <protection locked="0"/>
    </xf>
    <xf numFmtId="4" fontId="3" fillId="3" borderId="0" xfId="0" applyNumberFormat="1" applyFont="1" applyFill="1"/>
    <xf numFmtId="0" fontId="0" fillId="0" borderId="0" xfId="0" applyProtection="1"/>
    <xf numFmtId="0" fontId="1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2" fillId="2" borderId="1" xfId="0" applyNumberFormat="1" applyFont="1" applyFill="1" applyBorder="1" applyProtection="1"/>
    <xf numFmtId="3" fontId="3" fillId="0" borderId="2" xfId="0" applyNumberFormat="1" applyFont="1" applyBorder="1" applyProtection="1"/>
    <xf numFmtId="49" fontId="2" fillId="2" borderId="3" xfId="0" applyNumberFormat="1" applyFont="1" applyFill="1" applyBorder="1" applyAlignment="1" applyProtection="1">
      <alignment horizontal="left" wrapText="1"/>
    </xf>
    <xf numFmtId="49" fontId="2" fillId="2" borderId="4" xfId="0" applyNumberFormat="1" applyFont="1" applyFill="1" applyBorder="1" applyAlignment="1" applyProtection="1">
      <alignment horizontal="left" wrapText="1"/>
    </xf>
    <xf numFmtId="49" fontId="2" fillId="2" borderId="5" xfId="0" applyNumberFormat="1" applyFont="1" applyFill="1" applyBorder="1" applyAlignment="1" applyProtection="1">
      <alignment horizontal="left" wrapText="1"/>
    </xf>
    <xf numFmtId="4" fontId="3" fillId="3" borderId="2" xfId="0" applyNumberFormat="1" applyFont="1" applyFill="1" applyBorder="1" applyProtection="1"/>
    <xf numFmtId="49" fontId="2" fillId="2" borderId="3" xfId="0" applyNumberFormat="1" applyFont="1" applyFill="1" applyBorder="1" applyProtection="1"/>
    <xf numFmtId="10" fontId="3" fillId="0" borderId="6" xfId="0" quotePrefix="1" applyNumberFormat="1" applyFont="1" applyBorder="1" applyProtection="1"/>
    <xf numFmtId="49" fontId="3" fillId="2" borderId="7" xfId="0" applyNumberFormat="1" applyFont="1" applyFill="1" applyBorder="1" applyProtection="1"/>
    <xf numFmtId="4" fontId="3" fillId="3" borderId="7" xfId="0" applyNumberFormat="1" applyFont="1" applyFill="1" applyBorder="1" applyProtection="1"/>
    <xf numFmtId="4" fontId="2" fillId="2" borderId="3" xfId="0" applyNumberFormat="1" applyFont="1" applyFill="1" applyBorder="1" applyProtection="1"/>
    <xf numFmtId="49" fontId="2" fillId="2" borderId="3" xfId="0" applyNumberFormat="1" applyFont="1" applyFill="1" applyBorder="1" applyAlignment="1" applyProtection="1">
      <alignment horizontal="left"/>
    </xf>
    <xf numFmtId="49" fontId="2" fillId="2" borderId="4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8" xfId="0" applyNumberFormat="1" applyFont="1" applyFill="1" applyBorder="1" applyProtection="1"/>
    <xf numFmtId="9" fontId="3" fillId="0" borderId="6" xfId="0" quotePrefix="1" applyNumberFormat="1" applyFont="1" applyBorder="1" applyProtection="1"/>
    <xf numFmtId="4" fontId="2" fillId="2" borderId="8" xfId="0" applyNumberFormat="1" applyFont="1" applyFill="1" applyBorder="1" applyProtection="1"/>
    <xf numFmtId="9" fontId="3" fillId="3" borderId="6" xfId="0" quotePrefix="1" applyNumberFormat="1" applyFont="1" applyFill="1" applyBorder="1" applyProtection="1"/>
    <xf numFmtId="49" fontId="1" fillId="2" borderId="3" xfId="0" applyNumberFormat="1" applyFont="1" applyFill="1" applyBorder="1" applyAlignment="1" applyProtection="1">
      <alignment horizontal="left"/>
    </xf>
    <xf numFmtId="49" fontId="1" fillId="2" borderId="4" xfId="0" applyNumberFormat="1" applyFont="1" applyFill="1" applyBorder="1" applyAlignment="1" applyProtection="1">
      <alignment horizontal="left"/>
    </xf>
    <xf numFmtId="49" fontId="1" fillId="2" borderId="5" xfId="0" applyNumberFormat="1" applyFont="1" applyFill="1" applyBorder="1" applyAlignment="1" applyProtection="1">
      <alignment horizontal="left"/>
    </xf>
    <xf numFmtId="4" fontId="2" fillId="3" borderId="7" xfId="0" applyNumberFormat="1" applyFont="1" applyFill="1" applyBorder="1" applyProtection="1"/>
    <xf numFmtId="49" fontId="0" fillId="0" borderId="0" xfId="0" applyNumberFormat="1" applyProtection="1"/>
    <xf numFmtId="0" fontId="1" fillId="2" borderId="3" xfId="0" applyFont="1" applyFill="1" applyBorder="1" applyAlignment="1" applyProtection="1">
      <alignment horizontal="center" vertical="top"/>
    </xf>
    <xf numFmtId="0" fontId="1" fillId="2" borderId="5" xfId="0" applyFont="1" applyFill="1" applyBorder="1" applyAlignment="1" applyProtection="1">
      <alignment horizontal="center" vertical="top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4" fontId="0" fillId="2" borderId="0" xfId="0" applyNumberFormat="1" applyFill="1" applyProtection="1"/>
    <xf numFmtId="1" fontId="3" fillId="0" borderId="0" xfId="0" applyNumberFormat="1" applyFont="1" applyProtection="1"/>
    <xf numFmtId="4" fontId="3" fillId="2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D52DC55-3EDA-4B7E-940A-71C0B4D1E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E1494-5845-405D-B6BB-2A515B57DC8E}">
  <dimension ref="A1:I34"/>
  <sheetViews>
    <sheetView tabSelected="1" workbookViewId="0">
      <selection activeCell="J19" sqref="J19"/>
    </sheetView>
  </sheetViews>
  <sheetFormatPr baseColWidth="10" defaultColWidth="24.7109375" defaultRowHeight="15" x14ac:dyDescent="0.25"/>
  <cols>
    <col min="1" max="1" width="24.7109375" style="3"/>
    <col min="2" max="2" width="15" style="3" customWidth="1"/>
    <col min="3" max="3" width="34.5703125" style="3" customWidth="1"/>
    <col min="4" max="4" width="24.7109375" style="3"/>
    <col min="5" max="5" width="30.140625" style="4" customWidth="1"/>
    <col min="6" max="6" width="24.7109375" style="4"/>
    <col min="7" max="7" width="24.7109375" style="5"/>
    <col min="8" max="8" width="24.7109375" style="3"/>
    <col min="9" max="9" width="24.7109375" style="4"/>
    <col min="10" max="16384" width="24.7109375" style="3"/>
  </cols>
  <sheetData>
    <row r="1" spans="1:9" ht="15.75" thickBot="1" x14ac:dyDescent="0.3">
      <c r="A1" s="9"/>
      <c r="B1" s="9"/>
      <c r="C1" s="9"/>
      <c r="D1" s="10" t="s">
        <v>0</v>
      </c>
      <c r="E1" s="11"/>
      <c r="F1" s="11"/>
      <c r="G1" s="12"/>
      <c r="H1" s="10" t="s">
        <v>1</v>
      </c>
    </row>
    <row r="2" spans="1:9" ht="15.75" thickBot="1" x14ac:dyDescent="0.3">
      <c r="A2" s="13" t="s">
        <v>2</v>
      </c>
      <c r="B2" s="14">
        <v>1</v>
      </c>
      <c r="C2" s="9"/>
      <c r="D2" s="9"/>
      <c r="E2" s="11"/>
      <c r="F2" s="11"/>
      <c r="G2" s="12"/>
      <c r="H2" s="9"/>
    </row>
    <row r="3" spans="1:9" ht="15" customHeight="1" thickBot="1" x14ac:dyDescent="0.3">
      <c r="A3" s="15" t="s">
        <v>3</v>
      </c>
      <c r="B3" s="16"/>
      <c r="C3" s="17"/>
      <c r="D3" s="18">
        <f>SUM(G:G)</f>
        <v>60869.57</v>
      </c>
      <c r="E3" s="15" t="s">
        <v>4</v>
      </c>
      <c r="F3" s="16"/>
      <c r="G3" s="17"/>
      <c r="H3" s="18">
        <f>SUM(I:I)</f>
        <v>0</v>
      </c>
    </row>
    <row r="4" spans="1:9" ht="15" customHeight="1" thickBot="1" x14ac:dyDescent="0.3">
      <c r="A4" s="19" t="s">
        <v>5</v>
      </c>
      <c r="B4" s="20">
        <v>0.06</v>
      </c>
      <c r="C4" s="21" t="s">
        <v>6</v>
      </c>
      <c r="D4" s="22">
        <f>ROUND($D$3*B4,2)</f>
        <v>3652.17</v>
      </c>
      <c r="E4" s="23" t="s">
        <v>7</v>
      </c>
      <c r="F4" s="1"/>
      <c r="G4" s="21" t="s">
        <v>6</v>
      </c>
      <c r="H4" s="22">
        <f>ROUND($H$3*F4,2)</f>
        <v>0</v>
      </c>
    </row>
    <row r="5" spans="1:9" ht="15.75" thickBot="1" x14ac:dyDescent="0.3">
      <c r="A5" s="19" t="s">
        <v>8</v>
      </c>
      <c r="B5" s="20">
        <v>0.09</v>
      </c>
      <c r="C5" s="21" t="s">
        <v>9</v>
      </c>
      <c r="D5" s="22">
        <f>ROUND($D$3*B5,2)</f>
        <v>5478.26</v>
      </c>
      <c r="E5" s="23" t="s">
        <v>10</v>
      </c>
      <c r="F5" s="1"/>
      <c r="G5" s="21" t="s">
        <v>9</v>
      </c>
      <c r="H5" s="22">
        <f>ROUND($H$3*F5,2)</f>
        <v>0</v>
      </c>
    </row>
    <row r="6" spans="1:9" ht="15.75" thickBot="1" x14ac:dyDescent="0.3">
      <c r="A6" s="24" t="s">
        <v>11</v>
      </c>
      <c r="B6" s="25"/>
      <c r="C6" s="26"/>
      <c r="D6" s="22">
        <f>SUM(D3,D4,D5)</f>
        <v>70000</v>
      </c>
      <c r="E6" s="24" t="s">
        <v>12</v>
      </c>
      <c r="F6" s="25"/>
      <c r="G6" s="26"/>
      <c r="H6" s="22">
        <f>SUM(H3,H4,H5)</f>
        <v>0</v>
      </c>
    </row>
    <row r="7" spans="1:9" ht="15.75" thickBot="1" x14ac:dyDescent="0.3">
      <c r="A7" s="27" t="s">
        <v>13</v>
      </c>
      <c r="B7" s="28">
        <v>0.21</v>
      </c>
      <c r="C7" s="21" t="s">
        <v>14</v>
      </c>
      <c r="D7" s="22">
        <f>ROUND($D$6*B7,2)</f>
        <v>14700</v>
      </c>
      <c r="E7" s="29" t="s">
        <v>13</v>
      </c>
      <c r="F7" s="30">
        <f>B7</f>
        <v>0.21</v>
      </c>
      <c r="G7" s="21" t="s">
        <v>14</v>
      </c>
      <c r="H7" s="22">
        <f>ROUND($H$6*F7,2)</f>
        <v>0</v>
      </c>
    </row>
    <row r="8" spans="1:9" ht="15.75" thickBot="1" x14ac:dyDescent="0.3">
      <c r="A8" s="31" t="s">
        <v>15</v>
      </c>
      <c r="B8" s="32"/>
      <c r="C8" s="33"/>
      <c r="D8" s="34">
        <f>SUM(D6:D7)</f>
        <v>84700</v>
      </c>
      <c r="E8" s="31" t="s">
        <v>16</v>
      </c>
      <c r="F8" s="32"/>
      <c r="G8" s="33"/>
      <c r="H8" s="34">
        <f>SUM(H6:H7)</f>
        <v>0</v>
      </c>
    </row>
    <row r="9" spans="1:9" ht="15.75" thickBot="1" x14ac:dyDescent="0.3">
      <c r="A9" s="9"/>
      <c r="B9" s="9"/>
      <c r="C9" s="9"/>
      <c r="D9" s="9"/>
      <c r="E9" s="11"/>
      <c r="F9" s="11"/>
      <c r="G9" s="12"/>
      <c r="H9" s="9"/>
    </row>
    <row r="10" spans="1:9" ht="15.75" thickBot="1" x14ac:dyDescent="0.3">
      <c r="A10" s="35"/>
      <c r="B10" s="9"/>
      <c r="C10" s="9"/>
      <c r="D10" s="9"/>
      <c r="E10" s="11"/>
      <c r="F10" s="36" t="s">
        <v>17</v>
      </c>
      <c r="G10" s="37"/>
      <c r="H10" s="36" t="s">
        <v>18</v>
      </c>
      <c r="I10" s="37"/>
    </row>
    <row r="11" spans="1:9" x14ac:dyDescent="0.25">
      <c r="A11" s="38" t="s">
        <v>19</v>
      </c>
      <c r="B11" s="38" t="s">
        <v>20</v>
      </c>
      <c r="C11" s="38" t="s">
        <v>21</v>
      </c>
      <c r="D11" s="38" t="s">
        <v>22</v>
      </c>
      <c r="E11" s="39" t="s">
        <v>23</v>
      </c>
      <c r="F11" s="39" t="s">
        <v>24</v>
      </c>
      <c r="G11" s="38" t="s">
        <v>25</v>
      </c>
      <c r="H11" s="38" t="s">
        <v>26</v>
      </c>
      <c r="I11" s="38" t="s">
        <v>27</v>
      </c>
    </row>
    <row r="12" spans="1:9" x14ac:dyDescent="0.25">
      <c r="A12" s="40" t="s">
        <v>28</v>
      </c>
      <c r="B12" s="40" t="s">
        <v>29</v>
      </c>
      <c r="C12" s="40" t="s">
        <v>30</v>
      </c>
      <c r="D12" s="40"/>
      <c r="E12" s="41"/>
      <c r="F12" s="41"/>
      <c r="G12" s="42"/>
      <c r="H12" s="2"/>
      <c r="I12" s="44"/>
    </row>
    <row r="13" spans="1:9" x14ac:dyDescent="0.25">
      <c r="A13" s="40" t="s">
        <v>31</v>
      </c>
      <c r="B13" s="40" t="s">
        <v>32</v>
      </c>
      <c r="C13" s="40" t="s">
        <v>30</v>
      </c>
      <c r="D13" s="40"/>
      <c r="E13" s="41"/>
      <c r="F13" s="41"/>
      <c r="G13" s="42"/>
      <c r="H13" s="2"/>
      <c r="I13" s="44"/>
    </row>
    <row r="14" spans="1:9" x14ac:dyDescent="0.25">
      <c r="A14" s="40"/>
      <c r="B14" s="40" t="s">
        <v>33</v>
      </c>
      <c r="C14" s="40" t="s">
        <v>30</v>
      </c>
      <c r="D14" s="43" t="s">
        <v>34</v>
      </c>
      <c r="E14" s="41">
        <v>1</v>
      </c>
      <c r="F14" s="41">
        <v>60869.57</v>
      </c>
      <c r="G14" s="42">
        <f>E14*F14</f>
        <v>60869.57</v>
      </c>
      <c r="H14" s="2"/>
      <c r="I14" s="44">
        <f>E14*H14</f>
        <v>0</v>
      </c>
    </row>
    <row r="15" spans="1:9" x14ac:dyDescent="0.25">
      <c r="A15" s="40"/>
      <c r="B15" s="40"/>
      <c r="C15" s="40"/>
      <c r="D15" s="43"/>
      <c r="E15" s="41"/>
      <c r="F15" s="41"/>
      <c r="G15" s="42"/>
      <c r="H15" s="2"/>
      <c r="I15" s="44"/>
    </row>
    <row r="16" spans="1:9" x14ac:dyDescent="0.25">
      <c r="A16" s="40"/>
      <c r="B16" s="40"/>
      <c r="C16" s="40"/>
      <c r="D16" s="43"/>
      <c r="E16" s="41"/>
      <c r="F16" s="41"/>
      <c r="G16" s="42"/>
      <c r="H16" s="2"/>
      <c r="I16" s="44"/>
    </row>
    <row r="17" spans="1:9" x14ac:dyDescent="0.25">
      <c r="A17" s="40"/>
      <c r="B17" s="40"/>
      <c r="C17" s="40"/>
      <c r="D17" s="43"/>
      <c r="E17" s="41"/>
      <c r="F17" s="41"/>
      <c r="G17" s="42"/>
      <c r="H17" s="2"/>
      <c r="I17" s="44"/>
    </row>
    <row r="18" spans="1:9" x14ac:dyDescent="0.25">
      <c r="A18" s="40"/>
      <c r="B18" s="40"/>
      <c r="C18" s="40"/>
      <c r="D18" s="43"/>
      <c r="E18" s="41"/>
      <c r="F18" s="41"/>
      <c r="G18" s="42"/>
      <c r="H18" s="2"/>
      <c r="I18" s="44"/>
    </row>
    <row r="19" spans="1:9" x14ac:dyDescent="0.25">
      <c r="A19" s="40"/>
      <c r="B19" s="40"/>
      <c r="C19" s="40"/>
      <c r="D19" s="43"/>
      <c r="E19" s="41"/>
      <c r="F19" s="41"/>
      <c r="G19" s="42"/>
      <c r="H19" s="2"/>
      <c r="I19" s="44"/>
    </row>
    <row r="20" spans="1:9" x14ac:dyDescent="0.25">
      <c r="A20" s="40"/>
      <c r="B20" s="40"/>
      <c r="C20" s="40"/>
      <c r="D20" s="43"/>
      <c r="E20" s="41"/>
      <c r="F20" s="41"/>
      <c r="G20" s="42"/>
      <c r="H20" s="2"/>
      <c r="I20" s="44"/>
    </row>
    <row r="21" spans="1:9" x14ac:dyDescent="0.25">
      <c r="A21" s="40"/>
      <c r="B21" s="40"/>
      <c r="C21" s="40"/>
      <c r="D21" s="43"/>
      <c r="E21" s="41"/>
      <c r="F21" s="41"/>
      <c r="G21" s="42"/>
      <c r="H21" s="2"/>
      <c r="I21" s="44"/>
    </row>
    <row r="22" spans="1:9" x14ac:dyDescent="0.25">
      <c r="A22" s="40"/>
      <c r="B22" s="40"/>
      <c r="C22" s="40"/>
      <c r="D22" s="43"/>
      <c r="E22" s="41"/>
      <c r="F22" s="41"/>
      <c r="G22" s="42"/>
      <c r="H22" s="2"/>
      <c r="I22" s="44"/>
    </row>
    <row r="23" spans="1:9" x14ac:dyDescent="0.25">
      <c r="A23" s="40"/>
      <c r="B23" s="40"/>
      <c r="C23" s="40"/>
      <c r="D23" s="43"/>
      <c r="E23" s="41"/>
      <c r="F23" s="41"/>
      <c r="G23" s="42"/>
      <c r="H23" s="2"/>
      <c r="I23" s="44"/>
    </row>
    <row r="24" spans="1:9" x14ac:dyDescent="0.25">
      <c r="A24" s="9"/>
      <c r="B24" s="9"/>
      <c r="C24" s="40"/>
      <c r="D24" s="9"/>
      <c r="E24" s="11"/>
      <c r="F24" s="11"/>
      <c r="G24" s="42"/>
      <c r="H24" s="2"/>
      <c r="I24" s="44"/>
    </row>
    <row r="25" spans="1:9" x14ac:dyDescent="0.25">
      <c r="H25" s="4"/>
    </row>
    <row r="26" spans="1:9" x14ac:dyDescent="0.25">
      <c r="H26" s="4"/>
    </row>
    <row r="27" spans="1:9" x14ac:dyDescent="0.25">
      <c r="H27" s="4"/>
    </row>
    <row r="28" spans="1:9" x14ac:dyDescent="0.25">
      <c r="H28" s="4"/>
    </row>
    <row r="29" spans="1:9" x14ac:dyDescent="0.25">
      <c r="H29" s="4"/>
    </row>
    <row r="30" spans="1:9" x14ac:dyDescent="0.25">
      <c r="H30" s="4"/>
    </row>
    <row r="31" spans="1:9" x14ac:dyDescent="0.25">
      <c r="H31" s="4"/>
    </row>
    <row r="32" spans="1:9" x14ac:dyDescent="0.25">
      <c r="H32" s="4"/>
    </row>
    <row r="33" spans="8:8" x14ac:dyDescent="0.25">
      <c r="H33" s="4"/>
    </row>
    <row r="34" spans="8:8" x14ac:dyDescent="0.25">
      <c r="H34" s="4"/>
    </row>
  </sheetData>
  <sheetProtection algorithmName="SHA-512" hashValue="xGoIA5vCCUxQm384e7uenlRj6P5uVZeCltnAvznoDnxarOa8+org3LtIgKa7OcITm9FcPof0v0s8NKEbUUbAiw==" saltValue="niiu3/ccTMkoP7bSzkgtY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ignoredErrors>
    <ignoredError sqref="A12" numberStoredAsText="1"/>
    <ignoredError sqref="G14 I14 D3:D8 H3:H8 F7" unlocked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19926-D7AD-42BD-9792-4C28E0F8629C}">
  <dimension ref="A1:B3"/>
  <sheetViews>
    <sheetView workbookViewId="0">
      <selection activeCell="C20" sqref="C20"/>
    </sheetView>
  </sheetViews>
  <sheetFormatPr baseColWidth="10" defaultColWidth="11.42578125" defaultRowHeight="15" x14ac:dyDescent="0.25"/>
  <cols>
    <col min="2" max="2" width="67.7109375" customWidth="1"/>
  </cols>
  <sheetData>
    <row r="1" spans="1:2" x14ac:dyDescent="0.25">
      <c r="B1" s="6" t="s">
        <v>35</v>
      </c>
    </row>
    <row r="2" spans="1:2" x14ac:dyDescent="0.25">
      <c r="A2" s="7"/>
      <c r="B2" s="6" t="s">
        <v>36</v>
      </c>
    </row>
    <row r="3" spans="1:2" x14ac:dyDescent="0.25">
      <c r="A3" s="8"/>
      <c r="B3" s="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Barrero Manzano, Jorge Daniel</dc:creator>
  <cp:lastModifiedBy>Barrero Manzano, Jorge Daniel</cp:lastModifiedBy>
  <dcterms:created xsi:type="dcterms:W3CDTF">2025-02-21T04:52:16Z</dcterms:created>
  <dcterms:modified xsi:type="dcterms:W3CDTF">2025-02-21T05:05:11Z</dcterms:modified>
</cp:coreProperties>
</file>