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V:\Proyectos y Construcción\001_ASCENSORES\L-06\OB.23.029 A.EXTREMADURA\04. PROYECTO\Doc 4 - Presupuesto\"/>
    </mc:Choice>
  </mc:AlternateContent>
  <xr:revisionPtr revIDLastSave="0" documentId="13_ncr:1_{DF546561-A90B-44E8-B05C-ADD42587920A}" xr6:coauthVersionLast="47" xr6:coauthVersionMax="47" xr10:uidLastSave="{00000000-0000-0000-0000-000000000000}"/>
  <bookViews>
    <workbookView xWindow="-118" yWindow="-118" windowWidth="25370" windowHeight="13759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CERTO!$A$11:$I$1673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73" i="1" l="1"/>
  <c r="I1672" i="1"/>
  <c r="I1671" i="1"/>
  <c r="I1669" i="1"/>
  <c r="I1668" i="1"/>
  <c r="I1667" i="1"/>
  <c r="I1666" i="1"/>
  <c r="I1665" i="1"/>
  <c r="I1664" i="1"/>
  <c r="I1663" i="1"/>
  <c r="I1662" i="1"/>
  <c r="I1661" i="1"/>
  <c r="I1660" i="1"/>
  <c r="I1659" i="1"/>
  <c r="I1658" i="1"/>
  <c r="I1656" i="1"/>
  <c r="I1654" i="1"/>
  <c r="I1653" i="1"/>
  <c r="I1652" i="1"/>
  <c r="I1651" i="1"/>
  <c r="I1650" i="1"/>
  <c r="I1648" i="1"/>
  <c r="I1645" i="1"/>
  <c r="I1643" i="1"/>
  <c r="I1642" i="1"/>
  <c r="I1641" i="1"/>
  <c r="I1640" i="1"/>
  <c r="I1639" i="1"/>
  <c r="I1638" i="1"/>
  <c r="I1636" i="1"/>
  <c r="I1634" i="1"/>
  <c r="I1633" i="1"/>
  <c r="I1632" i="1"/>
  <c r="I1631" i="1"/>
  <c r="I1630" i="1"/>
  <c r="I1629" i="1"/>
  <c r="I1628" i="1"/>
  <c r="I1627" i="1"/>
  <c r="I1626" i="1"/>
  <c r="I1625" i="1"/>
  <c r="I1624" i="1"/>
  <c r="I1621" i="1"/>
  <c r="I1620" i="1"/>
  <c r="I1619" i="1"/>
  <c r="I1618" i="1"/>
  <c r="I1616" i="1"/>
  <c r="I1614" i="1"/>
  <c r="I1613" i="1"/>
  <c r="I1612" i="1"/>
  <c r="I1611" i="1"/>
  <c r="I1610" i="1"/>
  <c r="I1608" i="1"/>
  <c r="I1607" i="1"/>
  <c r="I1606" i="1"/>
  <c r="I1605" i="1"/>
  <c r="I1604" i="1"/>
  <c r="I1603" i="1"/>
  <c r="I1602" i="1"/>
  <c r="I1601" i="1"/>
  <c r="I1600" i="1"/>
  <c r="I1598" i="1"/>
  <c r="I1597" i="1"/>
  <c r="I1596" i="1"/>
  <c r="I1595" i="1"/>
  <c r="I1594" i="1"/>
  <c r="I1592" i="1"/>
  <c r="I1591" i="1"/>
  <c r="I1588" i="1"/>
  <c r="I1587" i="1"/>
  <c r="I1586" i="1"/>
  <c r="I1585" i="1"/>
  <c r="I1583" i="1"/>
  <c r="I1582" i="1"/>
  <c r="I1580" i="1"/>
  <c r="I1579" i="1"/>
  <c r="I1578" i="1"/>
  <c r="I1577" i="1"/>
  <c r="I1576" i="1"/>
  <c r="I1574" i="1"/>
  <c r="I1573" i="1"/>
  <c r="I1572" i="1"/>
  <c r="I1571" i="1"/>
  <c r="I1570" i="1"/>
  <c r="I1569" i="1"/>
  <c r="I1568" i="1"/>
  <c r="I1567" i="1"/>
  <c r="I1566" i="1"/>
  <c r="I1564" i="1"/>
  <c r="I1563" i="1"/>
  <c r="I1562" i="1"/>
  <c r="I1561" i="1"/>
  <c r="I1560" i="1"/>
  <c r="I1558" i="1"/>
  <c r="I1557" i="1"/>
  <c r="I1553" i="1"/>
  <c r="I1551" i="1"/>
  <c r="I1550" i="1"/>
  <c r="I1549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1" i="1"/>
  <c r="I1530" i="1"/>
  <c r="I1529" i="1"/>
  <c r="I1527" i="1"/>
  <c r="I1526" i="1"/>
  <c r="I1525" i="1"/>
  <c r="I1524" i="1"/>
  <c r="I1523" i="1"/>
  <c r="I1522" i="1"/>
  <c r="I1521" i="1"/>
  <c r="I1520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89" i="1"/>
  <c r="I1488" i="1"/>
  <c r="I1487" i="1"/>
  <c r="I1486" i="1"/>
  <c r="I1485" i="1"/>
  <c r="I1484" i="1"/>
  <c r="I1483" i="1"/>
  <c r="I1482" i="1"/>
  <c r="I1480" i="1"/>
  <c r="I1479" i="1"/>
  <c r="I1478" i="1"/>
  <c r="I1477" i="1"/>
  <c r="I1476" i="1"/>
  <c r="I1475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4" i="1"/>
  <c r="I1453" i="1"/>
  <c r="I1452" i="1"/>
  <c r="I1451" i="1"/>
  <c r="I1450" i="1"/>
  <c r="I1449" i="1"/>
  <c r="I1448" i="1"/>
  <c r="I1447" i="1"/>
  <c r="I1446" i="1"/>
  <c r="I1444" i="1"/>
  <c r="I1443" i="1"/>
  <c r="I1442" i="1"/>
  <c r="I1439" i="1"/>
  <c r="I1438" i="1"/>
  <c r="I1437" i="1"/>
  <c r="I1436" i="1"/>
  <c r="I1435" i="1"/>
  <c r="I1434" i="1"/>
  <c r="I1432" i="1"/>
  <c r="I1431" i="1"/>
  <c r="I1430" i="1"/>
  <c r="I1429" i="1"/>
  <c r="I1428" i="1"/>
  <c r="I1427" i="1"/>
  <c r="I1426" i="1"/>
  <c r="I1425" i="1"/>
  <c r="I1423" i="1"/>
  <c r="I1421" i="1"/>
  <c r="I1420" i="1"/>
  <c r="I1419" i="1"/>
  <c r="I1418" i="1"/>
  <c r="I1417" i="1"/>
  <c r="I1416" i="1"/>
  <c r="I1414" i="1"/>
  <c r="I1413" i="1"/>
  <c r="I1412" i="1"/>
  <c r="I1411" i="1"/>
  <c r="I1410" i="1"/>
  <c r="I1409" i="1"/>
  <c r="I1408" i="1"/>
  <c r="I1407" i="1"/>
  <c r="I1406" i="1"/>
  <c r="I1405" i="1"/>
  <c r="I1404" i="1"/>
  <c r="I1403" i="1"/>
  <c r="I1402" i="1"/>
  <c r="I1401" i="1"/>
  <c r="I1399" i="1"/>
  <c r="I1398" i="1"/>
  <c r="I1397" i="1"/>
  <c r="I1396" i="1"/>
  <c r="I1395" i="1"/>
  <c r="I1394" i="1"/>
  <c r="I1393" i="1"/>
  <c r="I1392" i="1"/>
  <c r="I1391" i="1"/>
  <c r="I1390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0" i="1"/>
  <c r="I1368" i="1"/>
  <c r="I1367" i="1"/>
  <c r="I1366" i="1"/>
  <c r="I1364" i="1"/>
  <c r="I1363" i="1"/>
  <c r="I1362" i="1"/>
  <c r="I1361" i="1"/>
  <c r="I1360" i="1"/>
  <c r="I1359" i="1"/>
  <c r="I1358" i="1"/>
  <c r="I1357" i="1"/>
  <c r="I1355" i="1"/>
  <c r="I1354" i="1"/>
  <c r="I1353" i="1"/>
  <c r="I1352" i="1"/>
  <c r="I1350" i="1"/>
  <c r="I1349" i="1"/>
  <c r="I1348" i="1"/>
  <c r="I1347" i="1"/>
  <c r="I1345" i="1"/>
  <c r="I1344" i="1"/>
  <c r="I1343" i="1"/>
  <c r="I1342" i="1"/>
  <c r="I1341" i="1"/>
  <c r="I1340" i="1"/>
  <c r="I1338" i="1"/>
  <c r="I1337" i="1"/>
  <c r="I1336" i="1"/>
  <c r="I1335" i="1"/>
  <c r="I1334" i="1"/>
  <c r="I1332" i="1"/>
  <c r="I1331" i="1"/>
  <c r="I1330" i="1"/>
  <c r="I1329" i="1"/>
  <c r="I1328" i="1"/>
  <c r="I1327" i="1"/>
  <c r="I1326" i="1"/>
  <c r="I1325" i="1"/>
  <c r="I1323" i="1"/>
  <c r="I1322" i="1"/>
  <c r="I1321" i="1"/>
  <c r="I1320" i="1"/>
  <c r="I1319" i="1"/>
  <c r="I1318" i="1"/>
  <c r="I1317" i="1"/>
  <c r="I1315" i="1"/>
  <c r="I1314" i="1"/>
  <c r="I1313" i="1"/>
  <c r="I1312" i="1"/>
  <c r="I1311" i="1"/>
  <c r="I1309" i="1"/>
  <c r="I1308" i="1"/>
  <c r="I1307" i="1"/>
  <c r="I1306" i="1"/>
  <c r="I1305" i="1"/>
  <c r="I1304" i="1"/>
  <c r="I1303" i="1"/>
  <c r="I1302" i="1"/>
  <c r="I1301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6" i="1"/>
  <c r="I1265" i="1"/>
  <c r="I1263" i="1"/>
  <c r="I1262" i="1"/>
  <c r="I1261" i="1"/>
  <c r="I1260" i="1"/>
  <c r="I1259" i="1"/>
  <c r="I1258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4" i="1"/>
  <c r="I1233" i="1"/>
  <c r="I1232" i="1"/>
  <c r="I1230" i="1"/>
  <c r="I1229" i="1"/>
  <c r="I1228" i="1"/>
  <c r="I1226" i="1"/>
  <c r="I1225" i="1"/>
  <c r="I1224" i="1"/>
  <c r="I1223" i="1"/>
  <c r="I1222" i="1"/>
  <c r="I1221" i="1"/>
  <c r="I1217" i="1"/>
  <c r="I1216" i="1"/>
  <c r="I1214" i="1"/>
  <c r="I1213" i="1"/>
  <c r="I1212" i="1"/>
  <c r="I1211" i="1"/>
  <c r="I1210" i="1"/>
  <c r="I1209" i="1"/>
  <c r="I1208" i="1"/>
  <c r="I1207" i="1"/>
  <c r="I1206" i="1"/>
  <c r="I1204" i="1"/>
  <c r="I1203" i="1"/>
  <c r="I1202" i="1"/>
  <c r="I1201" i="1"/>
  <c r="I1200" i="1"/>
  <c r="I1199" i="1"/>
  <c r="I1198" i="1"/>
  <c r="I1197" i="1"/>
  <c r="I1195" i="1"/>
  <c r="I1194" i="1"/>
  <c r="I1193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89" i="1"/>
  <c r="I1088" i="1"/>
  <c r="I1087" i="1"/>
  <c r="I1086" i="1"/>
  <c r="I1085" i="1"/>
  <c r="I1083" i="1"/>
  <c r="I1082" i="1"/>
  <c r="I1081" i="1"/>
  <c r="I1080" i="1"/>
  <c r="I1079" i="1"/>
  <c r="I1078" i="1"/>
  <c r="I1077" i="1"/>
  <c r="I1076" i="1"/>
  <c r="I1073" i="1"/>
  <c r="I1072" i="1"/>
  <c r="I1071" i="1"/>
  <c r="I1070" i="1"/>
  <c r="I1068" i="1"/>
  <c r="I1067" i="1"/>
  <c r="I1066" i="1"/>
  <c r="I1065" i="1"/>
  <c r="I1062" i="1"/>
  <c r="I1061" i="1"/>
  <c r="I1059" i="1"/>
  <c r="I1058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3" i="1"/>
  <c r="I1032" i="1"/>
  <c r="I1031" i="1"/>
  <c r="I1030" i="1"/>
  <c r="I1029" i="1"/>
  <c r="I1028" i="1"/>
  <c r="I1027" i="1"/>
  <c r="I1026" i="1"/>
  <c r="I1025" i="1"/>
  <c r="I1024" i="1"/>
  <c r="I1022" i="1"/>
  <c r="I1021" i="1"/>
  <c r="I1020" i="1"/>
  <c r="I1019" i="1"/>
  <c r="I1018" i="1"/>
  <c r="I1016" i="1"/>
  <c r="I1014" i="1"/>
  <c r="I1013" i="1"/>
  <c r="I1010" i="1"/>
  <c r="I1009" i="1"/>
  <c r="I1008" i="1"/>
  <c r="I1007" i="1"/>
  <c r="I1001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5" i="1"/>
  <c r="I984" i="1"/>
  <c r="I983" i="1"/>
  <c r="I982" i="1"/>
  <c r="I981" i="1"/>
  <c r="I979" i="1"/>
  <c r="I978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7" i="1"/>
  <c r="I956" i="1"/>
  <c r="I955" i="1"/>
  <c r="I954" i="1"/>
  <c r="I953" i="1"/>
  <c r="I952" i="1"/>
  <c r="I951" i="1"/>
  <c r="I950" i="1"/>
  <c r="I949" i="1"/>
  <c r="I948" i="1"/>
  <c r="I947" i="1"/>
  <c r="I944" i="1"/>
  <c r="I943" i="1"/>
  <c r="I942" i="1"/>
  <c r="I941" i="1"/>
  <c r="I940" i="1"/>
  <c r="I939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7" i="1"/>
  <c r="I906" i="1"/>
  <c r="I905" i="1"/>
  <c r="I904" i="1"/>
  <c r="I903" i="1"/>
  <c r="I902" i="1"/>
  <c r="I901" i="1"/>
  <c r="I900" i="1"/>
  <c r="I899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2" i="1"/>
  <c r="I801" i="1"/>
  <c r="I800" i="1"/>
  <c r="I799" i="1"/>
  <c r="I798" i="1"/>
  <c r="I797" i="1"/>
  <c r="I796" i="1"/>
  <c r="I795" i="1"/>
  <c r="I794" i="1"/>
  <c r="I793" i="1"/>
  <c r="I789" i="1"/>
  <c r="I788" i="1"/>
  <c r="I787" i="1"/>
  <c r="I786" i="1"/>
  <c r="I785" i="1"/>
  <c r="I784" i="1"/>
  <c r="I783" i="1"/>
  <c r="I781" i="1"/>
  <c r="I779" i="1"/>
  <c r="I778" i="1"/>
  <c r="I777" i="1"/>
  <c r="I776" i="1"/>
  <c r="I775" i="1"/>
  <c r="I774" i="1"/>
  <c r="I773" i="1"/>
  <c r="I772" i="1"/>
  <c r="I771" i="1"/>
  <c r="I770" i="1"/>
  <c r="I769" i="1"/>
  <c r="I764" i="1"/>
  <c r="I763" i="1"/>
  <c r="I762" i="1"/>
  <c r="I761" i="1"/>
  <c r="I759" i="1"/>
  <c r="I758" i="1"/>
  <c r="I757" i="1"/>
  <c r="I756" i="1"/>
  <c r="I755" i="1"/>
  <c r="I753" i="1"/>
  <c r="I752" i="1"/>
  <c r="I751" i="1"/>
  <c r="I750" i="1"/>
  <c r="I748" i="1"/>
  <c r="I747" i="1"/>
  <c r="I746" i="1"/>
  <c r="I745" i="1"/>
  <c r="I743" i="1"/>
  <c r="I742" i="1"/>
  <c r="I741" i="1"/>
  <c r="I740" i="1"/>
  <c r="I739" i="1"/>
  <c r="I738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89" i="1"/>
  <c r="I685" i="1"/>
  <c r="I684" i="1"/>
  <c r="I683" i="1"/>
  <c r="I682" i="1"/>
  <c r="I681" i="1"/>
  <c r="I680" i="1"/>
  <c r="I678" i="1"/>
  <c r="I677" i="1"/>
  <c r="I676" i="1"/>
  <c r="I675" i="1"/>
  <c r="I674" i="1"/>
  <c r="I673" i="1"/>
  <c r="I672" i="1"/>
  <c r="I671" i="1"/>
  <c r="I670" i="1"/>
  <c r="I669" i="1"/>
  <c r="I668" i="1"/>
  <c r="I666" i="1"/>
  <c r="I665" i="1"/>
  <c r="I664" i="1"/>
  <c r="I663" i="1"/>
  <c r="I662" i="1"/>
  <c r="I661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7" i="1"/>
  <c r="I635" i="1"/>
  <c r="I634" i="1"/>
  <c r="I633" i="1"/>
  <c r="I632" i="1"/>
  <c r="I631" i="1"/>
  <c r="I630" i="1"/>
  <c r="I628" i="1"/>
  <c r="I627" i="1"/>
  <c r="I626" i="1"/>
  <c r="I625" i="1"/>
  <c r="I624" i="1"/>
  <c r="I623" i="1"/>
  <c r="I622" i="1"/>
  <c r="I620" i="1"/>
  <c r="I619" i="1"/>
  <c r="I618" i="1"/>
  <c r="I617" i="1"/>
  <c r="I613" i="1"/>
  <c r="I612" i="1"/>
  <c r="I611" i="1"/>
  <c r="I610" i="1"/>
  <c r="I609" i="1"/>
  <c r="I608" i="1"/>
  <c r="I607" i="1"/>
  <c r="I606" i="1"/>
  <c r="I605" i="1"/>
  <c r="I603" i="1"/>
  <c r="I602" i="1"/>
  <c r="I601" i="1"/>
  <c r="I600" i="1"/>
  <c r="I599" i="1"/>
  <c r="I598" i="1"/>
  <c r="I597" i="1"/>
  <c r="I596" i="1"/>
  <c r="I595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78" i="1"/>
  <c r="I577" i="1"/>
  <c r="I576" i="1"/>
  <c r="I575" i="1"/>
  <c r="I574" i="1"/>
  <c r="I573" i="1"/>
  <c r="I572" i="1"/>
  <c r="I571" i="1"/>
  <c r="I570" i="1"/>
  <c r="I568" i="1"/>
  <c r="I567" i="1"/>
  <c r="I566" i="1"/>
  <c r="I565" i="1"/>
  <c r="I564" i="1"/>
  <c r="I563" i="1"/>
  <c r="I562" i="1"/>
  <c r="I561" i="1"/>
  <c r="I560" i="1"/>
  <c r="I558" i="1"/>
  <c r="I557" i="1"/>
  <c r="I556" i="1"/>
  <c r="I555" i="1"/>
  <c r="I554" i="1"/>
  <c r="I553" i="1"/>
  <c r="I552" i="1"/>
  <c r="I551" i="1"/>
  <c r="I550" i="1"/>
  <c r="I549" i="1"/>
  <c r="I548" i="1"/>
  <c r="I544" i="1"/>
  <c r="I543" i="1"/>
  <c r="I541" i="1"/>
  <c r="I540" i="1"/>
  <c r="I539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3" i="1"/>
  <c r="I522" i="1"/>
  <c r="I521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6" i="1"/>
  <c r="I495" i="1"/>
  <c r="I494" i="1"/>
  <c r="I493" i="1"/>
  <c r="I492" i="1"/>
  <c r="I491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0" i="1"/>
  <c r="I469" i="1"/>
  <c r="I468" i="1"/>
  <c r="I467" i="1"/>
  <c r="I465" i="1"/>
  <c r="I464" i="1"/>
  <c r="I463" i="1"/>
  <c r="I462" i="1"/>
  <c r="I461" i="1"/>
  <c r="I460" i="1"/>
  <c r="I459" i="1"/>
  <c r="I458" i="1"/>
  <c r="I456" i="1"/>
  <c r="I455" i="1"/>
  <c r="I454" i="1"/>
  <c r="I453" i="1"/>
  <c r="I452" i="1"/>
  <c r="I451" i="1"/>
  <c r="I450" i="1"/>
  <c r="I449" i="1"/>
  <c r="I448" i="1"/>
  <c r="I443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0" i="1"/>
  <c r="I419" i="1"/>
  <c r="I418" i="1"/>
  <c r="I417" i="1"/>
  <c r="I415" i="1"/>
  <c r="I414" i="1"/>
  <c r="I413" i="1"/>
  <c r="I412" i="1"/>
  <c r="I411" i="1"/>
  <c r="I410" i="1"/>
  <c r="I409" i="1"/>
  <c r="I407" i="1"/>
  <c r="I406" i="1"/>
  <c r="I405" i="1"/>
  <c r="I404" i="1"/>
  <c r="I403" i="1"/>
  <c r="I402" i="1"/>
  <c r="I401" i="1"/>
  <c r="I400" i="1"/>
  <c r="I399" i="1"/>
  <c r="I397" i="1"/>
  <c r="I396" i="1"/>
  <c r="I395" i="1"/>
  <c r="I394" i="1"/>
  <c r="I393" i="1"/>
  <c r="I392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3" i="1"/>
  <c r="I372" i="1"/>
  <c r="I371" i="1"/>
  <c r="I370" i="1"/>
  <c r="I369" i="1"/>
  <c r="I368" i="1"/>
  <c r="I367" i="1"/>
  <c r="I366" i="1"/>
  <c r="I365" i="1"/>
  <c r="I364" i="1"/>
  <c r="I363" i="1"/>
  <c r="I360" i="1"/>
  <c r="I359" i="1"/>
  <c r="I358" i="1"/>
  <c r="I357" i="1"/>
  <c r="I356" i="1"/>
  <c r="I355" i="1"/>
  <c r="I354" i="1"/>
  <c r="I353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0" i="1"/>
  <c r="I219" i="1"/>
  <c r="I218" i="1"/>
  <c r="I217" i="1"/>
  <c r="I216" i="1"/>
  <c r="I215" i="1"/>
  <c r="I214" i="1"/>
  <c r="I213" i="1"/>
  <c r="I212" i="1"/>
  <c r="I211" i="1"/>
  <c r="I209" i="1"/>
  <c r="I207" i="1"/>
  <c r="I206" i="1"/>
  <c r="I203" i="1"/>
  <c r="I202" i="1"/>
  <c r="I201" i="1"/>
  <c r="I200" i="1"/>
  <c r="I199" i="1"/>
  <c r="I196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79" i="1"/>
  <c r="I178" i="1"/>
  <c r="I177" i="1"/>
  <c r="I175" i="1"/>
  <c r="I174" i="1"/>
  <c r="I173" i="1"/>
  <c r="I170" i="1"/>
  <c r="I169" i="1"/>
  <c r="I168" i="1"/>
  <c r="I167" i="1"/>
  <c r="I166" i="1"/>
  <c r="I163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6" i="1"/>
  <c r="I145" i="1"/>
  <c r="I144" i="1"/>
  <c r="I143" i="1"/>
  <c r="I141" i="1"/>
  <c r="I140" i="1"/>
  <c r="I139" i="1"/>
  <c r="I136" i="1"/>
  <c r="I135" i="1"/>
  <c r="I134" i="1"/>
  <c r="I133" i="1"/>
  <c r="I132" i="1"/>
  <c r="I128" i="1"/>
  <c r="I127" i="1"/>
  <c r="I126" i="1"/>
  <c r="I125" i="1"/>
  <c r="I123" i="1"/>
  <c r="I122" i="1"/>
  <c r="I121" i="1"/>
  <c r="I120" i="1"/>
  <c r="I119" i="1"/>
  <c r="I118" i="1"/>
  <c r="I117" i="1"/>
  <c r="I116" i="1"/>
  <c r="I115" i="1"/>
  <c r="I114" i="1"/>
  <c r="I113" i="1"/>
  <c r="I108" i="1"/>
  <c r="I107" i="1"/>
  <c r="I106" i="1"/>
  <c r="I105" i="1"/>
  <c r="I104" i="1"/>
  <c r="I103" i="1"/>
  <c r="I102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56" i="1"/>
  <c r="I55" i="1"/>
  <c r="I54" i="1"/>
  <c r="I52" i="1"/>
  <c r="I51" i="1"/>
  <c r="I48" i="1"/>
  <c r="I47" i="1"/>
  <c r="I44" i="1"/>
  <c r="I43" i="1"/>
  <c r="I42" i="1"/>
  <c r="I40" i="1"/>
  <c r="I39" i="1"/>
  <c r="I38" i="1"/>
  <c r="I36" i="1"/>
  <c r="I35" i="1"/>
  <c r="I34" i="1"/>
  <c r="I33" i="1"/>
  <c r="I31" i="1"/>
  <c r="I30" i="1"/>
  <c r="I29" i="1"/>
  <c r="I27" i="1"/>
  <c r="I26" i="1"/>
  <c r="I25" i="1"/>
  <c r="I24" i="1"/>
  <c r="I23" i="1"/>
  <c r="I22" i="1"/>
  <c r="I21" i="1"/>
  <c r="I20" i="1"/>
  <c r="I19" i="1"/>
  <c r="I16" i="1"/>
  <c r="G1673" i="1"/>
  <c r="G1672" i="1"/>
  <c r="G1671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6" i="1"/>
  <c r="G1654" i="1"/>
  <c r="G1653" i="1"/>
  <c r="G1652" i="1"/>
  <c r="G1651" i="1"/>
  <c r="G1650" i="1"/>
  <c r="G1648" i="1"/>
  <c r="G1645" i="1"/>
  <c r="G1644" i="1"/>
  <c r="I1644" i="1" s="1"/>
  <c r="G1643" i="1"/>
  <c r="G1642" i="1"/>
  <c r="G1641" i="1"/>
  <c r="G1640" i="1"/>
  <c r="G1639" i="1"/>
  <c r="G1638" i="1"/>
  <c r="G1636" i="1"/>
  <c r="G1634" i="1"/>
  <c r="G1633" i="1"/>
  <c r="G1632" i="1"/>
  <c r="G1631" i="1"/>
  <c r="G1630" i="1"/>
  <c r="G1629" i="1"/>
  <c r="G1628" i="1"/>
  <c r="G1627" i="1"/>
  <c r="G1626" i="1"/>
  <c r="G1625" i="1"/>
  <c r="G1624" i="1"/>
  <c r="G1621" i="1"/>
  <c r="G1620" i="1"/>
  <c r="G1619" i="1"/>
  <c r="G1618" i="1"/>
  <c r="G1616" i="1"/>
  <c r="G1614" i="1"/>
  <c r="G1613" i="1"/>
  <c r="G1612" i="1"/>
  <c r="G1611" i="1"/>
  <c r="G1610" i="1"/>
  <c r="G1608" i="1"/>
  <c r="G1607" i="1"/>
  <c r="G1606" i="1"/>
  <c r="G1605" i="1"/>
  <c r="G1604" i="1"/>
  <c r="G1603" i="1"/>
  <c r="G1602" i="1"/>
  <c r="G1601" i="1"/>
  <c r="G1600" i="1"/>
  <c r="G1598" i="1"/>
  <c r="G1597" i="1"/>
  <c r="G1596" i="1"/>
  <c r="G1595" i="1"/>
  <c r="G1594" i="1"/>
  <c r="G1592" i="1"/>
  <c r="G1591" i="1"/>
  <c r="G1588" i="1"/>
  <c r="G1587" i="1"/>
  <c r="G1586" i="1"/>
  <c r="G1585" i="1"/>
  <c r="G1583" i="1"/>
  <c r="G1582" i="1"/>
  <c r="G1580" i="1"/>
  <c r="G1579" i="1"/>
  <c r="G1578" i="1"/>
  <c r="G1577" i="1"/>
  <c r="G1576" i="1"/>
  <c r="G1574" i="1"/>
  <c r="G1573" i="1"/>
  <c r="G1572" i="1"/>
  <c r="G1571" i="1"/>
  <c r="G1570" i="1"/>
  <c r="G1569" i="1"/>
  <c r="G1568" i="1"/>
  <c r="G1567" i="1"/>
  <c r="G1566" i="1"/>
  <c r="G1564" i="1"/>
  <c r="G1563" i="1"/>
  <c r="G1562" i="1"/>
  <c r="G1561" i="1"/>
  <c r="G1560" i="1"/>
  <c r="G1558" i="1"/>
  <c r="G1557" i="1"/>
  <c r="G1553" i="1"/>
  <c r="G1551" i="1"/>
  <c r="G1550" i="1"/>
  <c r="G1549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1" i="1"/>
  <c r="G1530" i="1"/>
  <c r="G1529" i="1"/>
  <c r="G1527" i="1"/>
  <c r="G1526" i="1"/>
  <c r="G1525" i="1"/>
  <c r="G1524" i="1"/>
  <c r="G1523" i="1"/>
  <c r="G1522" i="1"/>
  <c r="G1521" i="1"/>
  <c r="G1520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89" i="1"/>
  <c r="G1488" i="1"/>
  <c r="G1487" i="1"/>
  <c r="G1486" i="1"/>
  <c r="G1485" i="1"/>
  <c r="G1484" i="1"/>
  <c r="G1483" i="1"/>
  <c r="G1482" i="1"/>
  <c r="G1480" i="1"/>
  <c r="G1479" i="1"/>
  <c r="G1478" i="1"/>
  <c r="G1477" i="1"/>
  <c r="G1476" i="1"/>
  <c r="G1475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4" i="1"/>
  <c r="G1453" i="1"/>
  <c r="G1452" i="1"/>
  <c r="G1451" i="1"/>
  <c r="G1450" i="1"/>
  <c r="G1449" i="1"/>
  <c r="G1448" i="1"/>
  <c r="G1447" i="1"/>
  <c r="G1446" i="1"/>
  <c r="G1444" i="1"/>
  <c r="G1443" i="1"/>
  <c r="G1442" i="1"/>
  <c r="G1439" i="1"/>
  <c r="G1438" i="1"/>
  <c r="G1437" i="1"/>
  <c r="G1436" i="1"/>
  <c r="G1435" i="1"/>
  <c r="G1434" i="1"/>
  <c r="G1432" i="1"/>
  <c r="G1431" i="1"/>
  <c r="G1430" i="1"/>
  <c r="G1429" i="1"/>
  <c r="G1428" i="1"/>
  <c r="G1427" i="1"/>
  <c r="G1426" i="1"/>
  <c r="G1425" i="1"/>
  <c r="G1423" i="1"/>
  <c r="G1421" i="1"/>
  <c r="G1420" i="1"/>
  <c r="G1419" i="1"/>
  <c r="G1418" i="1"/>
  <c r="G1417" i="1"/>
  <c r="G1416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399" i="1"/>
  <c r="G1398" i="1"/>
  <c r="G1397" i="1"/>
  <c r="G1396" i="1"/>
  <c r="G1395" i="1"/>
  <c r="G1394" i="1"/>
  <c r="G1393" i="1"/>
  <c r="G1392" i="1"/>
  <c r="G1391" i="1"/>
  <c r="G1390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0" i="1"/>
  <c r="G1368" i="1"/>
  <c r="G1367" i="1"/>
  <c r="G1366" i="1"/>
  <c r="G1364" i="1"/>
  <c r="G1363" i="1"/>
  <c r="G1362" i="1"/>
  <c r="G1361" i="1"/>
  <c r="G1360" i="1"/>
  <c r="G1359" i="1"/>
  <c r="G1358" i="1"/>
  <c r="G1357" i="1"/>
  <c r="G1355" i="1"/>
  <c r="G1354" i="1"/>
  <c r="G1353" i="1"/>
  <c r="G1352" i="1"/>
  <c r="G1350" i="1"/>
  <c r="G1349" i="1"/>
  <c r="G1348" i="1"/>
  <c r="G1347" i="1"/>
  <c r="G1345" i="1"/>
  <c r="G1344" i="1"/>
  <c r="G1343" i="1"/>
  <c r="G1342" i="1"/>
  <c r="G1341" i="1"/>
  <c r="G1340" i="1"/>
  <c r="G1338" i="1"/>
  <c r="G1337" i="1"/>
  <c r="G1336" i="1"/>
  <c r="G1335" i="1"/>
  <c r="G1334" i="1"/>
  <c r="G1332" i="1"/>
  <c r="G1331" i="1"/>
  <c r="G1330" i="1"/>
  <c r="G1329" i="1"/>
  <c r="G1328" i="1"/>
  <c r="G1327" i="1"/>
  <c r="G1326" i="1"/>
  <c r="G1325" i="1"/>
  <c r="G1323" i="1"/>
  <c r="G1322" i="1"/>
  <c r="G1321" i="1"/>
  <c r="G1320" i="1"/>
  <c r="G1319" i="1"/>
  <c r="G1318" i="1"/>
  <c r="G1317" i="1"/>
  <c r="G1315" i="1"/>
  <c r="G1314" i="1"/>
  <c r="G1313" i="1"/>
  <c r="G1312" i="1"/>
  <c r="G1311" i="1"/>
  <c r="G1309" i="1"/>
  <c r="G1308" i="1"/>
  <c r="G1307" i="1"/>
  <c r="G1306" i="1"/>
  <c r="G1305" i="1"/>
  <c r="G1304" i="1"/>
  <c r="G1303" i="1"/>
  <c r="G1302" i="1"/>
  <c r="G1301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6" i="1"/>
  <c r="G1265" i="1"/>
  <c r="G1263" i="1"/>
  <c r="G1262" i="1"/>
  <c r="G1261" i="1"/>
  <c r="G1260" i="1"/>
  <c r="G1259" i="1"/>
  <c r="G1258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4" i="1"/>
  <c r="G1233" i="1"/>
  <c r="G1232" i="1"/>
  <c r="G1230" i="1"/>
  <c r="G1229" i="1"/>
  <c r="G1228" i="1"/>
  <c r="G1226" i="1"/>
  <c r="G1225" i="1"/>
  <c r="G1224" i="1"/>
  <c r="G1223" i="1"/>
  <c r="G1222" i="1"/>
  <c r="G1221" i="1"/>
  <c r="G1217" i="1"/>
  <c r="G1216" i="1"/>
  <c r="G1214" i="1"/>
  <c r="G1213" i="1"/>
  <c r="G1212" i="1"/>
  <c r="G1211" i="1"/>
  <c r="G1210" i="1"/>
  <c r="G1209" i="1"/>
  <c r="G1208" i="1"/>
  <c r="G1207" i="1"/>
  <c r="G1206" i="1"/>
  <c r="G1204" i="1"/>
  <c r="G1203" i="1"/>
  <c r="G1202" i="1"/>
  <c r="G1201" i="1"/>
  <c r="G1200" i="1"/>
  <c r="G1199" i="1"/>
  <c r="G1198" i="1"/>
  <c r="G1197" i="1"/>
  <c r="G1195" i="1"/>
  <c r="G1194" i="1"/>
  <c r="G1193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89" i="1"/>
  <c r="G1088" i="1"/>
  <c r="G1087" i="1"/>
  <c r="G1086" i="1"/>
  <c r="G1085" i="1"/>
  <c r="G1083" i="1"/>
  <c r="G1082" i="1"/>
  <c r="G1081" i="1"/>
  <c r="G1080" i="1"/>
  <c r="G1079" i="1"/>
  <c r="G1078" i="1"/>
  <c r="G1077" i="1"/>
  <c r="G1076" i="1"/>
  <c r="G1073" i="1"/>
  <c r="G1072" i="1"/>
  <c r="G1071" i="1"/>
  <c r="G1070" i="1"/>
  <c r="G1068" i="1"/>
  <c r="G1067" i="1"/>
  <c r="G1066" i="1"/>
  <c r="G1065" i="1"/>
  <c r="G1062" i="1"/>
  <c r="G1061" i="1"/>
  <c r="G1059" i="1"/>
  <c r="G1058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3" i="1"/>
  <c r="G1032" i="1"/>
  <c r="G1031" i="1"/>
  <c r="G1030" i="1"/>
  <c r="G1029" i="1"/>
  <c r="G1028" i="1"/>
  <c r="G1027" i="1"/>
  <c r="G1026" i="1"/>
  <c r="G1025" i="1"/>
  <c r="G1024" i="1"/>
  <c r="G1022" i="1"/>
  <c r="G1021" i="1"/>
  <c r="G1020" i="1"/>
  <c r="G1019" i="1"/>
  <c r="G1018" i="1"/>
  <c r="G1016" i="1"/>
  <c r="G1014" i="1"/>
  <c r="G1013" i="1"/>
  <c r="G1010" i="1"/>
  <c r="G1009" i="1"/>
  <c r="G1008" i="1"/>
  <c r="G1007" i="1"/>
  <c r="G1001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5" i="1"/>
  <c r="G984" i="1"/>
  <c r="G983" i="1"/>
  <c r="G982" i="1"/>
  <c r="G981" i="1"/>
  <c r="G979" i="1"/>
  <c r="G978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7" i="1"/>
  <c r="G956" i="1"/>
  <c r="G955" i="1"/>
  <c r="G954" i="1"/>
  <c r="G953" i="1"/>
  <c r="G952" i="1"/>
  <c r="G951" i="1"/>
  <c r="G950" i="1"/>
  <c r="G949" i="1"/>
  <c r="G948" i="1"/>
  <c r="G947" i="1"/>
  <c r="G944" i="1"/>
  <c r="G943" i="1"/>
  <c r="G942" i="1"/>
  <c r="G941" i="1"/>
  <c r="G940" i="1"/>
  <c r="G939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7" i="1"/>
  <c r="G906" i="1"/>
  <c r="G905" i="1"/>
  <c r="G904" i="1"/>
  <c r="G903" i="1"/>
  <c r="G902" i="1"/>
  <c r="G901" i="1"/>
  <c r="G900" i="1"/>
  <c r="G899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49" i="1"/>
  <c r="I849" i="1" s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2" i="1"/>
  <c r="G801" i="1"/>
  <c r="G800" i="1"/>
  <c r="G799" i="1"/>
  <c r="G798" i="1"/>
  <c r="G797" i="1"/>
  <c r="G796" i="1"/>
  <c r="G795" i="1"/>
  <c r="G794" i="1"/>
  <c r="G793" i="1"/>
  <c r="G789" i="1"/>
  <c r="G788" i="1"/>
  <c r="G787" i="1"/>
  <c r="G786" i="1"/>
  <c r="G785" i="1"/>
  <c r="G784" i="1"/>
  <c r="G783" i="1"/>
  <c r="G781" i="1"/>
  <c r="G779" i="1"/>
  <c r="G778" i="1"/>
  <c r="G777" i="1"/>
  <c r="G776" i="1"/>
  <c r="G775" i="1"/>
  <c r="G774" i="1"/>
  <c r="G773" i="1"/>
  <c r="G772" i="1"/>
  <c r="G771" i="1"/>
  <c r="G770" i="1"/>
  <c r="G769" i="1"/>
  <c r="G767" i="1"/>
  <c r="I767" i="1" s="1"/>
  <c r="G764" i="1"/>
  <c r="G763" i="1"/>
  <c r="G762" i="1"/>
  <c r="G761" i="1"/>
  <c r="G759" i="1"/>
  <c r="G758" i="1"/>
  <c r="G757" i="1"/>
  <c r="G756" i="1"/>
  <c r="G755" i="1"/>
  <c r="G753" i="1"/>
  <c r="G752" i="1"/>
  <c r="G751" i="1"/>
  <c r="G750" i="1"/>
  <c r="G748" i="1"/>
  <c r="G747" i="1"/>
  <c r="G746" i="1"/>
  <c r="G745" i="1"/>
  <c r="G743" i="1"/>
  <c r="G742" i="1"/>
  <c r="G741" i="1"/>
  <c r="G740" i="1"/>
  <c r="G739" i="1"/>
  <c r="G738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89" i="1"/>
  <c r="G685" i="1"/>
  <c r="G684" i="1"/>
  <c r="G683" i="1"/>
  <c r="G682" i="1"/>
  <c r="G681" i="1"/>
  <c r="G680" i="1"/>
  <c r="G678" i="1"/>
  <c r="G677" i="1"/>
  <c r="G676" i="1"/>
  <c r="G675" i="1"/>
  <c r="G674" i="1"/>
  <c r="G673" i="1"/>
  <c r="G672" i="1"/>
  <c r="G671" i="1"/>
  <c r="G670" i="1"/>
  <c r="G669" i="1"/>
  <c r="G668" i="1"/>
  <c r="G666" i="1"/>
  <c r="G665" i="1"/>
  <c r="G664" i="1"/>
  <c r="G663" i="1"/>
  <c r="G662" i="1"/>
  <c r="G661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7" i="1"/>
  <c r="G635" i="1"/>
  <c r="G634" i="1"/>
  <c r="G633" i="1"/>
  <c r="G632" i="1"/>
  <c r="G631" i="1"/>
  <c r="G630" i="1"/>
  <c r="G628" i="1"/>
  <c r="G627" i="1"/>
  <c r="G626" i="1"/>
  <c r="G625" i="1"/>
  <c r="G624" i="1"/>
  <c r="G623" i="1"/>
  <c r="G622" i="1"/>
  <c r="G620" i="1"/>
  <c r="G619" i="1"/>
  <c r="G618" i="1"/>
  <c r="G617" i="1"/>
  <c r="G613" i="1"/>
  <c r="G612" i="1"/>
  <c r="G611" i="1"/>
  <c r="G610" i="1"/>
  <c r="G609" i="1"/>
  <c r="G608" i="1"/>
  <c r="G607" i="1"/>
  <c r="G606" i="1"/>
  <c r="G605" i="1"/>
  <c r="G603" i="1"/>
  <c r="G602" i="1"/>
  <c r="G601" i="1"/>
  <c r="G600" i="1"/>
  <c r="G599" i="1"/>
  <c r="G598" i="1"/>
  <c r="G597" i="1"/>
  <c r="G596" i="1"/>
  <c r="G595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78" i="1"/>
  <c r="G577" i="1"/>
  <c r="G576" i="1"/>
  <c r="G575" i="1"/>
  <c r="G574" i="1"/>
  <c r="G573" i="1"/>
  <c r="G572" i="1"/>
  <c r="G571" i="1"/>
  <c r="G570" i="1"/>
  <c r="G568" i="1"/>
  <c r="G567" i="1"/>
  <c r="G566" i="1"/>
  <c r="G565" i="1"/>
  <c r="G564" i="1"/>
  <c r="G563" i="1"/>
  <c r="G562" i="1"/>
  <c r="G561" i="1"/>
  <c r="G560" i="1"/>
  <c r="G558" i="1"/>
  <c r="G557" i="1"/>
  <c r="G556" i="1"/>
  <c r="G555" i="1"/>
  <c r="G554" i="1"/>
  <c r="G553" i="1"/>
  <c r="G552" i="1"/>
  <c r="G551" i="1"/>
  <c r="G550" i="1"/>
  <c r="G549" i="1"/>
  <c r="G548" i="1"/>
  <c r="G544" i="1"/>
  <c r="G543" i="1"/>
  <c r="G541" i="1"/>
  <c r="G540" i="1"/>
  <c r="G539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3" i="1"/>
  <c r="G522" i="1"/>
  <c r="G521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6" i="1"/>
  <c r="G495" i="1"/>
  <c r="G494" i="1"/>
  <c r="G493" i="1"/>
  <c r="G492" i="1"/>
  <c r="G491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0" i="1"/>
  <c r="G469" i="1"/>
  <c r="G468" i="1"/>
  <c r="G467" i="1"/>
  <c r="G465" i="1"/>
  <c r="G464" i="1"/>
  <c r="G463" i="1"/>
  <c r="G462" i="1"/>
  <c r="G461" i="1"/>
  <c r="G460" i="1"/>
  <c r="G459" i="1"/>
  <c r="G458" i="1"/>
  <c r="G456" i="1"/>
  <c r="G455" i="1"/>
  <c r="G454" i="1"/>
  <c r="G453" i="1"/>
  <c r="G452" i="1"/>
  <c r="G451" i="1"/>
  <c r="G450" i="1"/>
  <c r="G449" i="1"/>
  <c r="G448" i="1"/>
  <c r="G443" i="1"/>
  <c r="G442" i="1"/>
  <c r="I442" i="1" s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0" i="1"/>
  <c r="G419" i="1"/>
  <c r="G418" i="1"/>
  <c r="G417" i="1"/>
  <c r="G415" i="1"/>
  <c r="G414" i="1"/>
  <c r="G413" i="1"/>
  <c r="G412" i="1"/>
  <c r="G411" i="1"/>
  <c r="G410" i="1"/>
  <c r="G409" i="1"/>
  <c r="G407" i="1"/>
  <c r="G406" i="1"/>
  <c r="G405" i="1"/>
  <c r="G404" i="1"/>
  <c r="G403" i="1"/>
  <c r="G402" i="1"/>
  <c r="G401" i="1"/>
  <c r="G400" i="1"/>
  <c r="G399" i="1"/>
  <c r="G397" i="1"/>
  <c r="G396" i="1"/>
  <c r="G395" i="1"/>
  <c r="G394" i="1"/>
  <c r="G393" i="1"/>
  <c r="G392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3" i="1"/>
  <c r="G372" i="1"/>
  <c r="G371" i="1"/>
  <c r="G370" i="1"/>
  <c r="G369" i="1"/>
  <c r="G368" i="1"/>
  <c r="G367" i="1"/>
  <c r="G366" i="1"/>
  <c r="G365" i="1"/>
  <c r="G364" i="1"/>
  <c r="G363" i="1"/>
  <c r="G360" i="1"/>
  <c r="G359" i="1"/>
  <c r="G358" i="1"/>
  <c r="G357" i="1"/>
  <c r="G356" i="1"/>
  <c r="G355" i="1"/>
  <c r="G354" i="1"/>
  <c r="G353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8" i="1"/>
  <c r="I248" i="1" s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0" i="1"/>
  <c r="G219" i="1"/>
  <c r="G218" i="1"/>
  <c r="G217" i="1"/>
  <c r="G216" i="1"/>
  <c r="G215" i="1"/>
  <c r="G214" i="1"/>
  <c r="G213" i="1"/>
  <c r="G212" i="1"/>
  <c r="G211" i="1"/>
  <c r="G209" i="1"/>
  <c r="G207" i="1"/>
  <c r="G206" i="1"/>
  <c r="G203" i="1"/>
  <c r="G202" i="1"/>
  <c r="G201" i="1"/>
  <c r="G200" i="1"/>
  <c r="G199" i="1"/>
  <c r="G196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79" i="1"/>
  <c r="G178" i="1"/>
  <c r="G177" i="1"/>
  <c r="G175" i="1"/>
  <c r="G174" i="1"/>
  <c r="G173" i="1"/>
  <c r="G170" i="1"/>
  <c r="G169" i="1"/>
  <c r="G168" i="1"/>
  <c r="G167" i="1"/>
  <c r="G166" i="1"/>
  <c r="G163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6" i="1"/>
  <c r="G145" i="1"/>
  <c r="G144" i="1"/>
  <c r="G143" i="1"/>
  <c r="G141" i="1"/>
  <c r="G140" i="1"/>
  <c r="G139" i="1"/>
  <c r="G136" i="1"/>
  <c r="G135" i="1"/>
  <c r="G134" i="1"/>
  <c r="G133" i="1"/>
  <c r="G132" i="1"/>
  <c r="G128" i="1"/>
  <c r="G127" i="1"/>
  <c r="G126" i="1"/>
  <c r="G125" i="1"/>
  <c r="G123" i="1"/>
  <c r="G122" i="1"/>
  <c r="G121" i="1"/>
  <c r="G120" i="1"/>
  <c r="G119" i="1"/>
  <c r="G118" i="1"/>
  <c r="G117" i="1"/>
  <c r="G116" i="1"/>
  <c r="G115" i="1"/>
  <c r="G114" i="1"/>
  <c r="G113" i="1"/>
  <c r="G110" i="1"/>
  <c r="I110" i="1" s="1"/>
  <c r="G108" i="1"/>
  <c r="G107" i="1"/>
  <c r="G106" i="1"/>
  <c r="G105" i="1"/>
  <c r="G104" i="1"/>
  <c r="G103" i="1"/>
  <c r="G102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I80" i="1" s="1"/>
  <c r="G79" i="1"/>
  <c r="I79" i="1" s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59" i="1"/>
  <c r="I59" i="1" s="1"/>
  <c r="G57" i="1"/>
  <c r="I57" i="1" s="1"/>
  <c r="G56" i="1"/>
  <c r="G55" i="1"/>
  <c r="G54" i="1"/>
  <c r="G52" i="1"/>
  <c r="G51" i="1"/>
  <c r="G49" i="1"/>
  <c r="I49" i="1" s="1"/>
  <c r="G48" i="1"/>
  <c r="G47" i="1"/>
  <c r="G45" i="1"/>
  <c r="G44" i="1"/>
  <c r="G43" i="1"/>
  <c r="G42" i="1"/>
  <c r="G40" i="1"/>
  <c r="G39" i="1"/>
  <c r="G38" i="1"/>
  <c r="G36" i="1"/>
  <c r="G35" i="1"/>
  <c r="G34" i="1"/>
  <c r="G33" i="1"/>
  <c r="G31" i="1"/>
  <c r="G30" i="1"/>
  <c r="G29" i="1"/>
  <c r="G27" i="1"/>
  <c r="G26" i="1"/>
  <c r="G25" i="1"/>
  <c r="G24" i="1"/>
  <c r="G23" i="1"/>
  <c r="G22" i="1"/>
  <c r="G21" i="1"/>
  <c r="G20" i="1"/>
  <c r="G19" i="1"/>
  <c r="G16" i="1"/>
  <c r="I15" i="1"/>
  <c r="G15" i="1"/>
  <c r="F7" i="1"/>
  <c r="I45" i="1" l="1"/>
  <c r="H3" i="1" s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<sst xmlns="http://schemas.openxmlformats.org/spreadsheetml/2006/main" count="5021" uniqueCount="2836">
  <si>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</si>
  <si>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</si>
  <si>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</si>
  <si>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</si>
  <si>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</si>
  <si>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</si>
  <si>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</si>
  <si>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</si>
  <si>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</si>
  <si>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</si>
  <si>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</si>
  <si>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</si>
  <si>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</si>
  <si>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</si>
  <si>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</si>
  <si>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</si>
  <si>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</si>
  <si>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</si>
  <si>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</si>
  <si>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</si>
  <si>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</si>
  <si>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</si>
  <si>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</si>
  <si>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</si>
  <si>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</si>
  <si>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</si>
  <si>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</si>
  <si>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</si>
  <si>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</si>
  <si>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</si>
  <si>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</si>
  <si>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1.2</t>
  </si>
  <si>
    <t>Campos a rellenar por Metro</t>
  </si>
  <si>
    <t>Campos a rellenar por el ofertante</t>
  </si>
  <si>
    <t>Campos calculados</t>
  </si>
  <si>
    <t>m2</t>
  </si>
  <si>
    <t>ud</t>
  </si>
  <si>
    <t>01 ASC-AExtrem</t>
  </si>
  <si>
    <t>IMPLANTACIÓN DE ASCENSORES</t>
  </si>
  <si>
    <t>01.01 AExtrem</t>
  </si>
  <si>
    <t>ACTUACIONES PREVIAS Y AFECCIONES</t>
  </si>
  <si>
    <t>0101.01 AExtr</t>
  </si>
  <si>
    <t>COMPROBACIÓN DE TOPOGRAFÍA</t>
  </si>
  <si>
    <t>TOP 1001</t>
  </si>
  <si>
    <t>LEVANTAMIENTO TOPOGRAFICO ESTACIÓN Y GALERÍAS DE SERVICIOS</t>
  </si>
  <si>
    <t>TOP 1002</t>
  </si>
  <si>
    <t>LEVANTAMIENTO TOPOGRÁFICO, REPOSICIÓN CLAVOS E INTEGRACIÓN EN GIS</t>
  </si>
  <si>
    <t>1.1.2</t>
  </si>
  <si>
    <t>0101.02 AExtr</t>
  </si>
  <si>
    <t>SERVICIOS AFECTADOS Y REPOSICIONES</t>
  </si>
  <si>
    <t>1.1.2.1</t>
  </si>
  <si>
    <t>010102.01</t>
  </si>
  <si>
    <t>ALUMBRADO</t>
  </si>
  <si>
    <t>EN0700</t>
  </si>
  <si>
    <t>REPOSICION DE LINEA ELECTRICA SUBTERRANEA PARA  ALUMBRADO</t>
  </si>
  <si>
    <t>EN0720</t>
  </si>
  <si>
    <t>REPOSICION DE PUNTO DE LUZ</t>
  </si>
  <si>
    <t>EN0130</t>
  </si>
  <si>
    <t>DESMONTAJE Y TRASLADO A ALMACEN O LUGAR DE EMPLEO DE BACULOS</t>
  </si>
  <si>
    <t>EN0140</t>
  </si>
  <si>
    <t>DESMONTAJE, RETIRADA, TRANS Y ALMAC. DE CENTRO DE MANDO</t>
  </si>
  <si>
    <t>EN0150</t>
  </si>
  <si>
    <t>DESMONTAJE, RETIRADA, TRANSPORTE Y ALMACENAMIENTO DE ARMARIO REG</t>
  </si>
  <si>
    <t>EN0030</t>
  </si>
  <si>
    <t>BACULO DE 4 M. DE ALTURA DE CHAPA DE ACERO GALV. CON 1 LUMIN.</t>
  </si>
  <si>
    <t>EOB0100</t>
  </si>
  <si>
    <t>MONTAJE DE BÁCULOS, COLUMNAS Y LUMINARIAS DE ALUMBRADO PÚBLICO</t>
  </si>
  <si>
    <t>EN0010b</t>
  </si>
  <si>
    <t>ARQUETA PARA DESVÍO DE ALUMBRADO</t>
  </si>
  <si>
    <t>EN0160</t>
  </si>
  <si>
    <t>EMPALME MIXTO 12/20 KV (3X150) AL PPV-12/20 KV 3(1X240 AL+H-16)</t>
  </si>
  <si>
    <t>1.1.2.2</t>
  </si>
  <si>
    <t>010102.02</t>
  </si>
  <si>
    <t>SANEAMIENTO</t>
  </si>
  <si>
    <t>ER0010</t>
  </si>
  <si>
    <t>ACOMETIDA RED SANEAM. SUBTERRANEA</t>
  </si>
  <si>
    <t>EN0230</t>
  </si>
  <si>
    <t>EXCAV. Y CONSTR. DE POZO DE REGISTRO HASTA 10 M. 100 CM DIAM.</t>
  </si>
  <si>
    <t>EN0180b</t>
  </si>
  <si>
    <t>EXCAV. EN MINA Y CONSTR. DE GALERIA VISITABLE DE 1,80X1,00 M</t>
  </si>
  <si>
    <t>1.1.2.3</t>
  </si>
  <si>
    <t>010102.03</t>
  </si>
  <si>
    <t>TRÁFICO</t>
  </si>
  <si>
    <t>EN0110</t>
  </si>
  <si>
    <t>DESMONTAJE DE COLUMNA SEMAFORICA</t>
  </si>
  <si>
    <t>EN0310</t>
  </si>
  <si>
    <t>MONTAJE DE COLUMNA SEMAFORICA</t>
  </si>
  <si>
    <t>EN0710</t>
  </si>
  <si>
    <t>REPOSICION DE LINEA ELECTRICA SUBTERRANEA PARA SEMAFORIZACION</t>
  </si>
  <si>
    <t>EN0690</t>
  </si>
  <si>
    <t>REPOSICION DE LA INSTALACION DE CONTROL DE NIVEL DE TRAFICO, AFO</t>
  </si>
  <si>
    <t>1.1.2.4</t>
  </si>
  <si>
    <t>010102.04</t>
  </si>
  <si>
    <t>CANAL DE ISABEL II</t>
  </si>
  <si>
    <t>EN0280</t>
  </si>
  <si>
    <t>LEVANTAMIENTO Y RETIRADA DE CONDUCCION DE AGUA POTABLE 150 MM&lt; D &lt; 300 MM</t>
  </si>
  <si>
    <t>EN0570</t>
  </si>
  <si>
    <t>REPOSIC.ABASTECIM. AGUA D 200 MM</t>
  </si>
  <si>
    <t>EN0960</t>
  </si>
  <si>
    <t>VALVULA DE COMPUERTA DE DIAMETRO 200 MM Y P= 16 ATM</t>
  </si>
  <si>
    <t>1.1.2.5</t>
  </si>
  <si>
    <t>010102.05</t>
  </si>
  <si>
    <t>TELECOMUNICACIONES</t>
  </si>
  <si>
    <t>EN0120</t>
  </si>
  <si>
    <t>DESMONTAJE Y RETIRADA DE CANALIZACION TELEFONICA</t>
  </si>
  <si>
    <t>EN0050</t>
  </si>
  <si>
    <t>CANALIZACION DE TELEFONOS</t>
  </si>
  <si>
    <t>EN0730</t>
  </si>
  <si>
    <t>SUMINISTRO E INSTALACION DE CABLES NORMALIZADOS, TIPO TELEFONICA</t>
  </si>
  <si>
    <t>SAF.TEL02</t>
  </si>
  <si>
    <t>PA SOBRECOSTE POR ACTUACIÓN DE LAS DIFERENTES COMPAÑÍAS</t>
  </si>
  <si>
    <t>1.1.2.6</t>
  </si>
  <si>
    <t>010102.06</t>
  </si>
  <si>
    <t>ELECTRICIDAD</t>
  </si>
  <si>
    <t>EN0300</t>
  </si>
  <si>
    <t>LEVANTAMIENTO Y RETIRADA DE CONDUCCIONES ELECTRICAS SUBTERRANEAS</t>
  </si>
  <si>
    <t>EN0500</t>
  </si>
  <si>
    <t>REPOSIC. DE LINEA ELECTRICA BAJA TENSION (CABLE RHU 0,6/1 KV 1X2</t>
  </si>
  <si>
    <t>PAEN0500MB</t>
  </si>
  <si>
    <t>PARTIDA ALZADA DE ACTUACIONES EN REDES ELÉCTRICAS E INSTALACIONES NO CONTEMPLADAS EN PRESUPUESTO</t>
  </si>
  <si>
    <t>1.1.2.7</t>
  </si>
  <si>
    <t>010102.07</t>
  </si>
  <si>
    <t>RED DE DISTRIBUCIÓN DE GAS</t>
  </si>
  <si>
    <t>EN0260</t>
  </si>
  <si>
    <t>LEVANT. Y RET. CONDUCCION GAS 150 &lt; D &lt; 300 MM</t>
  </si>
  <si>
    <t>EN0460</t>
  </si>
  <si>
    <t>REPO. DE TUB. GAS, DE POLIETILENO DE 250 MM DE DIAMETRO</t>
  </si>
  <si>
    <t>1.1.2.8</t>
  </si>
  <si>
    <t>010102.08</t>
  </si>
  <si>
    <t>REPOSICIÓN DE FIRMES, Y MOBILIARIO URBANO</t>
  </si>
  <si>
    <t>EOB0150</t>
  </si>
  <si>
    <t>REPOSICION DE BOCA DE RIEGO TOTALMENTE COLOCADA</t>
  </si>
  <si>
    <t>EOB0030</t>
  </si>
  <si>
    <t>CORTE DE ASFALTO POR MEDIOS MECANICOS</t>
  </si>
  <si>
    <t>EOB0160</t>
  </si>
  <si>
    <t>REPOSICION DE FIRME DE CALZADA, CON BASE DE HORMIGON HM-15</t>
  </si>
  <si>
    <t>PAEOB01000</t>
  </si>
  <si>
    <t>PARTIDA ALZADA OTROS LEVANTAMIENTOS Y REPOSICIONES NO CONTEMPLADOS EN FASE DE PROYECTO</t>
  </si>
  <si>
    <t>1.1.2.9</t>
  </si>
  <si>
    <t>010102.09</t>
  </si>
  <si>
    <t>OTROS SERVICIOS AFECTADOS</t>
  </si>
  <si>
    <t>01.09APFEEYb</t>
  </si>
  <si>
    <t>PARTIDA ALZADA DESVIO SERVICIOS NO LOCALIZADOS Y/O NO CONTEMPLADOS EN FASE DE PROYECTO</t>
  </si>
  <si>
    <t>1.1.3</t>
  </si>
  <si>
    <t>0101.03 AExtr</t>
  </si>
  <si>
    <t>OCUPACIONES TEMPORALES Y AFECCIÓN AL TRÁFICO</t>
  </si>
  <si>
    <t>MCM1U00U010-desm</t>
  </si>
  <si>
    <t>DESMONTAJE BANCO MADERA/METAL L&lt;2,50 M.</t>
  </si>
  <si>
    <t>EOB0450-desm</t>
  </si>
  <si>
    <t>TRASLADO Y DESMONTAJE DE PAPELERA EN SUPERFICIE</t>
  </si>
  <si>
    <t>U15A030-desm</t>
  </si>
  <si>
    <t>DESMONTAJE Y MONTAJE DE APARCAMIENTO 6 BICICLETAS TUBO ACERO</t>
  </si>
  <si>
    <t>DTM010</t>
  </si>
  <si>
    <t>DESMONTAJE DE HITO O BOLARDO</t>
  </si>
  <si>
    <t>CM1U00U040</t>
  </si>
  <si>
    <t>RETIRADA JUEGO INFANTIL / BIOSALUDABLE INDIVIDUAL</t>
  </si>
  <si>
    <t>CM1U00U050</t>
  </si>
  <si>
    <t>RETIRADA JUEGO INFANTIL / BIOSALUDABLE MEDIANO</t>
  </si>
  <si>
    <t>MCM1U00U070-desm</t>
  </si>
  <si>
    <t>RETIRADA BARANDILLA URBANA H&lt;1,20 M.(JARDINES)</t>
  </si>
  <si>
    <t>DTM030</t>
  </si>
  <si>
    <t>DESMONTAJE DE SEÑAL VERTICAL</t>
  </si>
  <si>
    <t>EOB0410</t>
  </si>
  <si>
    <t>TRASLADO DE PILOTE O PANEL INFORMATIVO</t>
  </si>
  <si>
    <t>EOB0361-ro</t>
  </si>
  <si>
    <t>DEC030-FU</t>
  </si>
  <si>
    <t>DESMONTAJE FUENTE PIEDRA</t>
  </si>
  <si>
    <t>DEC030-BAN</t>
  </si>
  <si>
    <t>RETIRADA Y TRASLADO DE BANCO DE PIEDRA</t>
  </si>
  <si>
    <t>ADL010-ARB</t>
  </si>
  <si>
    <t>RETIRADA DE ARBUSTOS Y TIERRA VEGETAL</t>
  </si>
  <si>
    <t>EL0560-Ro</t>
  </si>
  <si>
    <t>MmU01A010</t>
  </si>
  <si>
    <t>LEVANTADO DE BORDILLO</t>
  </si>
  <si>
    <t>MmU01BP030</t>
  </si>
  <si>
    <t>DEMOLICIÓN COMPRESOR SOLADO ACERA</t>
  </si>
  <si>
    <t>MmU01BF070</t>
  </si>
  <si>
    <t>SERRADO DE PAVIMENTO ASFÁLTICO/HORMIGÓN</t>
  </si>
  <si>
    <t>MCM1U03DFC020</t>
  </si>
  <si>
    <t>FRESADO FIRME MEZCLA BITUMINOSA</t>
  </si>
  <si>
    <t>EOAFEC</t>
  </si>
  <si>
    <t>ACCESOS PROVISIONALES A TERCEROS</t>
  </si>
  <si>
    <t>ASC 010301 IB</t>
  </si>
  <si>
    <t>EXPROPIACIONES Y OCUPACIONES TEMPORALES</t>
  </si>
  <si>
    <t>S02BV012</t>
  </si>
  <si>
    <t>VALLA ENREJADO GALVANIZADO CON MALLA OCULTACIÓN</t>
  </si>
  <si>
    <t>U13EP170</t>
  </si>
  <si>
    <t>PROTECCIÓN TRONCO ÁRBOL OBRA CON TABLAS</t>
  </si>
  <si>
    <t>MICFRE001</t>
  </si>
  <si>
    <t>MICROFRESADO DE MARCA VIAL</t>
  </si>
  <si>
    <t>CM1U17HMC010</t>
  </si>
  <si>
    <t>CM1U17HMC013</t>
  </si>
  <si>
    <t>CM1U17HMC020</t>
  </si>
  <si>
    <t>CM1U17HMC023</t>
  </si>
  <si>
    <t>CM1U17HSC015</t>
  </si>
  <si>
    <t>PINTURA ACRÍLICA ACUOSA EN CEBREADOS</t>
  </si>
  <si>
    <t>CM1U17HSS015</t>
  </si>
  <si>
    <t>PINTURA ACRÍLICA ACUOSA EN SÍMBOLOS</t>
  </si>
  <si>
    <t>U03VCS220</t>
  </si>
  <si>
    <t>CAPA RODADURA AC-16 SURF 50/70 S E=5 CM DESGASTE</t>
  </si>
  <si>
    <t>Señal-AExt</t>
  </si>
  <si>
    <t>SEÑALISTA DURANTE EJECUCIÓN DE LA OBRA</t>
  </si>
  <si>
    <t>S05A100</t>
  </si>
  <si>
    <t>SEPARADOR DE VÍAS (100X80X40 CM) ROJO Y BLANCO</t>
  </si>
  <si>
    <t>U17LB010</t>
  </si>
  <si>
    <t>BALIZA DESTELLANTE INCANDESCENTE</t>
  </si>
  <si>
    <t>U17VAR010</t>
  </si>
  <si>
    <t>U17VAT010</t>
  </si>
  <si>
    <t>CM1U17VAA010</t>
  </si>
  <si>
    <t>U17VCC302</t>
  </si>
  <si>
    <t>EOB0160-r</t>
  </si>
  <si>
    <t>U18S403b</t>
  </si>
  <si>
    <t>SEÑALIZACIÓN DESVÍO PEATONAL</t>
  </si>
  <si>
    <t>1.1.4</t>
  </si>
  <si>
    <t>0101.04 AExtr</t>
  </si>
  <si>
    <t>SITUACIONES Y SEÑALIZACIÓN PROVISIONAL DE OBRA</t>
  </si>
  <si>
    <t>ED1200</t>
  </si>
  <si>
    <t>CERRAMIENTO PROVISIONAL DE OBRA PARA EXTERIOR DE CHAPA OPACA (NOCTURNO)</t>
  </si>
  <si>
    <t>ED1300</t>
  </si>
  <si>
    <t>LONAS DE AVISO OBRA IMPRESAS A DOS CARAS PARA PÓRTICOS</t>
  </si>
  <si>
    <t>ED1400</t>
  </si>
  <si>
    <t>PANELES DE ALUMINIO AVISO OBRA COLOCADOS SOBRE CERRAMIENTOS 70X100</t>
  </si>
  <si>
    <t>ED1500</t>
  </si>
  <si>
    <t>CARTELES POLIESTIRENO</t>
  </si>
  <si>
    <t>ED1600</t>
  </si>
  <si>
    <t>VINILO ADHESIVO</t>
  </si>
  <si>
    <t>ECA0010PN</t>
  </si>
  <si>
    <t>CERRAMIENTO PROVISIONAL DE OBRA PARA INTERIOR DE PLACAS DE CARTÓN-YESO PINTADO EN AZUL. (NOCTURNO)</t>
  </si>
  <si>
    <t>EGG0640-ro</t>
  </si>
  <si>
    <t>SUMINISTRO E INSTALACIÓN DE TIRA FOTOLUMINISCENTE PARA CERRAMIENTO DE OBRA (NOCTURNO)</t>
  </si>
  <si>
    <t>1.1.5</t>
  </si>
  <si>
    <t>0101.05 AExtr</t>
  </si>
  <si>
    <t>INVENTARIADO DE EDIFICACIONES</t>
  </si>
  <si>
    <t>PAV 1005</t>
  </si>
  <si>
    <t>01.02 AExtrem</t>
  </si>
  <si>
    <t>AUSCULTACIÓN Y CONTROL</t>
  </si>
  <si>
    <t>1.2.1</t>
  </si>
  <si>
    <t>0102P 01</t>
  </si>
  <si>
    <t>ELEMENTOS DE INSTRUMENTACIÓN</t>
  </si>
  <si>
    <t>AUSEL0110</t>
  </si>
  <si>
    <t>HITOS DE NIVELACIÓN. (NOCTURNO)</t>
  </si>
  <si>
    <t>AUSEL0120</t>
  </si>
  <si>
    <t>REGLETAS DE NIVELACIÓN EN FACHADAS TIPO DIÁBOLO</t>
  </si>
  <si>
    <t>AUSEL0130</t>
  </si>
  <si>
    <t>MOVILIZACIÓN DE EQUIPO DE PERFORACIÓN EN SUPERFICIE</t>
  </si>
  <si>
    <t>AUSEL0140</t>
  </si>
  <si>
    <t>EMPLAZAMIENTO DE EQUIPO DE PERFORACIÓN</t>
  </si>
  <si>
    <t>AUSEL0150</t>
  </si>
  <si>
    <t>PERFORACIÓN DESDE SUPERFICIE</t>
  </si>
  <si>
    <t>AUSEL0160</t>
  </si>
  <si>
    <t>BASES PROFUNDAS PARA NIVELACIÓN</t>
  </si>
  <si>
    <t>AUSEL0180</t>
  </si>
  <si>
    <t>INSTALACIÓN DE UN INCLINÓMETRO EN PANTALLA O PILOTE</t>
  </si>
  <si>
    <t>AUSEL0190</t>
  </si>
  <si>
    <t>ARQUETA ESPECIAL REFORZADA PARA PROTECCIÓN DE EQUIPOS DE INSTRUM</t>
  </si>
  <si>
    <t>AUSEL0220</t>
  </si>
  <si>
    <t>SISTEMA COMBINADO PARA CONVERGENCIAS: PERNO + DIANA TOPOGRÁFICA</t>
  </si>
  <si>
    <t>EYE0130</t>
  </si>
  <si>
    <t>VARILLA DE ACERO PARA EXTENSÓMETRO</t>
  </si>
  <si>
    <t>EYE0140</t>
  </si>
  <si>
    <t>CABEZA PARA EXTENSÓMETRO DE TRES VARILLAS</t>
  </si>
  <si>
    <t>1.2.2</t>
  </si>
  <si>
    <t>0102P 02</t>
  </si>
  <si>
    <t>EQUIPOS DE LECTURA Y SEGUIMIENTO</t>
  </si>
  <si>
    <t>EQLEC10_m</t>
  </si>
  <si>
    <t>JORNADA DE EQUIPO DE INSTRUMENTACIÓN</t>
  </si>
  <si>
    <t>EQLEC10_INS</t>
  </si>
  <si>
    <t>JORNADA DE EQUIPO DE TOPOGRAFÍA DIURNO</t>
  </si>
  <si>
    <t>EQLEC10N</t>
  </si>
  <si>
    <t>JORNADA DE EQUIPO DE TOPOGRAFÍA NOCTURNO</t>
  </si>
  <si>
    <t>TECAUSC</t>
  </si>
  <si>
    <t>JORNADA DE TÉCNICO DE AUSCULTACIÓN</t>
  </si>
  <si>
    <t>1.3</t>
  </si>
  <si>
    <t>01.03 AExtrem</t>
  </si>
  <si>
    <t>OBRA CIVIL</t>
  </si>
  <si>
    <t>1.3.1</t>
  </si>
  <si>
    <t>OCYEST.01</t>
  </si>
  <si>
    <t>POZO 1</t>
  </si>
  <si>
    <t>1.3.1.1</t>
  </si>
  <si>
    <t>OCYEST.01.01</t>
  </si>
  <si>
    <t>EXCAVACIONES Y RELLENOS</t>
  </si>
  <si>
    <t>EL0740B</t>
  </si>
  <si>
    <t>EXCAVACIÓN VACIADO A CIELO ABIERTO</t>
  </si>
  <si>
    <t>EL0790</t>
  </si>
  <si>
    <t>EXCAVACION VACIADO ENTRE PANTALLAS</t>
  </si>
  <si>
    <t>E01DWR030m</t>
  </si>
  <si>
    <t>CORTE HILO DE DIAMANTE DE SOLERA O MURO DE HORMIGÓN</t>
  </si>
  <si>
    <t>EL0410</t>
  </si>
  <si>
    <t>DEMOLICION DE OBRAS  DE HORMIGON ARMADO O EN MASA JORNADA 2:30 - 5:00 A.M.</t>
  </si>
  <si>
    <t>EL0370N</t>
  </si>
  <si>
    <t>DEMOLICION, LEVANTAMIENTO Y RETIRADA DE ELEMENTOS DE SUPERFICIE</t>
  </si>
  <si>
    <t>1.3.1.2</t>
  </si>
  <si>
    <t>OCYEST.01.02</t>
  </si>
  <si>
    <t>ESTRUCTURAS</t>
  </si>
  <si>
    <t>1.3.1.2.1</t>
  </si>
  <si>
    <t>OCYEST.01.02.01</t>
  </si>
  <si>
    <t>GALERÍAS Y POZOS</t>
  </si>
  <si>
    <t>ETE0230</t>
  </si>
  <si>
    <t>TUNEL METODO TRADICIONAL</t>
  </si>
  <si>
    <t>E05HVAAPFEE07</t>
  </si>
  <si>
    <t>MARCO PERIMETRAL DE HORMIGÓN ARMADO ENTRONQUES HA-30/P/20/I ENCO</t>
  </si>
  <si>
    <t>EEAPFEE0020</t>
  </si>
  <si>
    <t>ACERO B500S COLOCADO</t>
  </si>
  <si>
    <t>1.3.1.2.2</t>
  </si>
  <si>
    <t>OCYEST.01.02.02</t>
  </si>
  <si>
    <t>PILOTES</t>
  </si>
  <si>
    <t>EE0780</t>
  </si>
  <si>
    <t>PILOTE DE MORTERO IN SITU</t>
  </si>
  <si>
    <t>EE0800N</t>
  </si>
  <si>
    <t>PILOTE HORMIGONADO IN SITU, DE DIAMETRO HASTA 1000 MM</t>
  </si>
  <si>
    <t>EE0610N</t>
  </si>
  <si>
    <t>MICROPILOTE FABRICADO "IN SITU" DE DIAMETRO EXTERIOR 220 MM</t>
  </si>
  <si>
    <t>1.3.1.2.3</t>
  </si>
  <si>
    <t>OCYEST.01.02.03</t>
  </si>
  <si>
    <t>LOSAS Y MUROS</t>
  </si>
  <si>
    <t>EE0330esc</t>
  </si>
  <si>
    <t>ENCOFRADO ESCALERAS</t>
  </si>
  <si>
    <t>EE0310</t>
  </si>
  <si>
    <t>ENCOFRADO PLANO PARAMENTOS  VERTICALES</t>
  </si>
  <si>
    <t>EE0320h</t>
  </si>
  <si>
    <t>ENCOFRADO PLANO HUECOS</t>
  </si>
  <si>
    <t>E04NLM005</t>
  </si>
  <si>
    <t>HORMIGÓN LIMPIEZA Y NIVELACIÓN HM-20/P/20/I VERT. MANUAL</t>
  </si>
  <si>
    <t>U05LAHAPFEE01</t>
  </si>
  <si>
    <t>HORMIGÓN HA-30 ALZADOS MUROS</t>
  </si>
  <si>
    <t>E04LMB010 esc</t>
  </si>
  <si>
    <t>E04LABAPFEEa0</t>
  </si>
  <si>
    <t>E04LABAPFEEb0</t>
  </si>
  <si>
    <t>E04LABAPFEEb0N</t>
  </si>
  <si>
    <t>EI0141BEG</t>
  </si>
  <si>
    <t>TRATAMIENTO DE IMPERMEABILIZACIÓN EN LOSAS DE CUBIERTA (TRANSITA</t>
  </si>
  <si>
    <t>EIO140MN</t>
  </si>
  <si>
    <t>TRATAMIENTO DE IMPERMEABILIZACIÓN INTERIOR PARA ESTANQUEIDAD DE PARAMENTOS VERTICALES /HORIZONTALES EN GALERÍAS, POZOS Y FOSOS</t>
  </si>
  <si>
    <t>EE0070</t>
  </si>
  <si>
    <t>ACERO S-275-JR ELABORADO EN TALLER SOLDADA Y GALVANIZADA</t>
  </si>
  <si>
    <t>EE0110</t>
  </si>
  <si>
    <t>ANCLAJE PARA BARRA CORRUGADA</t>
  </si>
  <si>
    <t>1.3.1.3</t>
  </si>
  <si>
    <t>OCYEST.01.03</t>
  </si>
  <si>
    <t>REJILLAS, TRAMEX, PORTÓN</t>
  </si>
  <si>
    <t>EZ0500h</t>
  </si>
  <si>
    <t>CERRAMIENTO HUECOS CON REJILLA RESISTENTE A PASO VEHÍCULOS PESADOS</t>
  </si>
  <si>
    <t>1.3.2</t>
  </si>
  <si>
    <t>OCYEST.02</t>
  </si>
  <si>
    <t>POZO 2</t>
  </si>
  <si>
    <t>1.3.2.1</t>
  </si>
  <si>
    <t>OCYEST.02.01</t>
  </si>
  <si>
    <t>1.3.2.2</t>
  </si>
  <si>
    <t>OCYEST.02.02</t>
  </si>
  <si>
    <t>1.3.2.2.1</t>
  </si>
  <si>
    <t>OCYEST.02.02.01</t>
  </si>
  <si>
    <t>GALERÍA Y POZOS</t>
  </si>
  <si>
    <t>1.3.2.2.2</t>
  </si>
  <si>
    <t>OCYEST.02.02.02</t>
  </si>
  <si>
    <t>1.3.2.2.3</t>
  </si>
  <si>
    <t>OCYEST.02.02.03</t>
  </si>
  <si>
    <t>LOSA Y MUROS</t>
  </si>
  <si>
    <t>1.3.2.3</t>
  </si>
  <si>
    <t>OCYEST.02.03</t>
  </si>
  <si>
    <t>1.3.3</t>
  </si>
  <si>
    <t>OCYEST.03</t>
  </si>
  <si>
    <t>PASILLO SUPERIOR</t>
  </si>
  <si>
    <t>1.3.3.1</t>
  </si>
  <si>
    <t>OCYEST.03.01</t>
  </si>
  <si>
    <t>EXCAVACIONES Y RELLENO</t>
  </si>
  <si>
    <t>1.3.3.2</t>
  </si>
  <si>
    <t>OCYEST.03.02</t>
  </si>
  <si>
    <t>1.3.3.2.1</t>
  </si>
  <si>
    <t>OCYEST.03.02.01</t>
  </si>
  <si>
    <t>1.3.3.2.2</t>
  </si>
  <si>
    <t>OCYEST.03.02.02</t>
  </si>
  <si>
    <t>1.3.3.2.3</t>
  </si>
  <si>
    <t>OCYEST.03.02.03</t>
  </si>
  <si>
    <t>EE0260N</t>
  </si>
  <si>
    <t>CIMBRA PARA ENCOFRADOS.</t>
  </si>
  <si>
    <t>EAT0060</t>
  </si>
  <si>
    <t>TABIQUE HUECO SENCILLO 4CM INT.MORT.M-5</t>
  </si>
  <si>
    <t>1.4</t>
  </si>
  <si>
    <t>01.04 AExtrem</t>
  </si>
  <si>
    <t>ARQUITECTURA Y SALIDA DE EMERGENCIA</t>
  </si>
  <si>
    <t>1.4.1</t>
  </si>
  <si>
    <t>0104.01 AExtr</t>
  </si>
  <si>
    <t>DESMONTAJE Y DEMOLICIONES</t>
  </si>
  <si>
    <t>1.4.1.1</t>
  </si>
  <si>
    <t>010401.01 AExtr</t>
  </si>
  <si>
    <t>DESMONTAJES</t>
  </si>
  <si>
    <t>EM0160</t>
  </si>
  <si>
    <t>DESMONTAJE DE PÓRTICO. (NOCTURNO)</t>
  </si>
  <si>
    <t>E17AA060Z</t>
  </si>
  <si>
    <t>DESMONTAJE DE FRONTIS. (NOCTURNO)</t>
  </si>
  <si>
    <t>E01Z</t>
  </si>
  <si>
    <t>DESMONTAJE DE ROMBO Y PLACA CON NOMBRE DE ESTACION  EN PORTICO</t>
  </si>
  <si>
    <t>ED0120</t>
  </si>
  <si>
    <t>DESMONTAJE DE BARANDILLA. (NOCTURNO)</t>
  </si>
  <si>
    <t>ED0720</t>
  </si>
  <si>
    <t>DESMONTAJE DE PASAMANOS METÁLICO</t>
  </si>
  <si>
    <t>ED0280</t>
  </si>
  <si>
    <t>DESMONTAJE DE CARTEL FOTOLUMINISCENTE. (NOCTURNO)</t>
  </si>
  <si>
    <t>ED0930</t>
  </si>
  <si>
    <t>DESMONTAJE DE TIRA CONTINUA DE SEÑALIZACIÓN FOTOLUMINISCENTE. (NOCTURNO)</t>
  </si>
  <si>
    <t>ED1150</t>
  </si>
  <si>
    <t>RETIRADA DE PAPELERA</t>
  </si>
  <si>
    <t>ED0650.Ro</t>
  </si>
  <si>
    <t>DESMONTAJE DE PANEL DE CHAPA. (NOCTURNO)</t>
  </si>
  <si>
    <t>E01H260</t>
  </si>
  <si>
    <t>DESMONTAJE DE CANALETA PORTACABLES E INSTALACIÓN ELÉCTRICA. (NOCTURNO)</t>
  </si>
  <si>
    <t>ED0820</t>
  </si>
  <si>
    <t>DESMONTAJE DE PUERTA CANCELA METÁLICA DE BOCA DE ACCESO</t>
  </si>
  <si>
    <t>ED0840</t>
  </si>
  <si>
    <t>DESMONTAJE DE PUERTA DE CHAPA LISA DE ACERO. (NOCTURNO)</t>
  </si>
  <si>
    <t>EL0880</t>
  </si>
  <si>
    <t>LEVANTADO CARPINTERÍA EN TABIQUES MANO</t>
  </si>
  <si>
    <t>020101.02</t>
  </si>
  <si>
    <t>DESMONTAJE SUELO TÉCNICO. (NOCTURNO)</t>
  </si>
  <si>
    <t>ED0410</t>
  </si>
  <si>
    <t>DESMONTAJE DE IMPERMEABILIZACIÓN DE LAMAS DE FIBRA DE VIDRIO (NOCTURNO)</t>
  </si>
  <si>
    <t>ED0990</t>
  </si>
  <si>
    <t>DESMONTAJE IMPERMEABILIZACIÓN DE PLACAS DE POLIÉSTER EN CAÑONES.</t>
  </si>
  <si>
    <t>ED1040</t>
  </si>
  <si>
    <t>DESMONTAJE PEQUEÑO MATERIAL Y MOBILIARIO DE PCL O CUARTO DE OPERADOR</t>
  </si>
  <si>
    <t>ED0430</t>
  </si>
  <si>
    <t>DESMONTAJE DE INODORO</t>
  </si>
  <si>
    <t>ED0440</t>
  </si>
  <si>
    <t>DESMONTAJE DE LAVABO</t>
  </si>
  <si>
    <t>ED0950</t>
  </si>
  <si>
    <t>DESMONTAJE DE URINARIO</t>
  </si>
  <si>
    <t>ED0920</t>
  </si>
  <si>
    <t>DESMONTAJE DE TERMO ELÉCTRICO EXISTENTE CON TODOS LOS ACCESORIOS</t>
  </si>
  <si>
    <t>E01DIE010</t>
  </si>
  <si>
    <t>LEVANTADO INSTALACIÓN ELÉCTRICA ASEOS</t>
  </si>
  <si>
    <t>E01DIF010</t>
  </si>
  <si>
    <t>LEVANTADO INSTALACIÓN FONTANERÍA/DESAGÜE ASEOS</t>
  </si>
  <si>
    <t>NED006</t>
  </si>
  <si>
    <t>DESMONTAJE DE CANALONES A MANO. (NOCTURNO)</t>
  </si>
  <si>
    <t>NEC1000N</t>
  </si>
  <si>
    <t>P.A. A JUSTIFICAR DESMONTAJE Y REPOSICIÓN DE INSTALACIONES EN ACTUACIONES DE OBRA CIVIL EN ANDENES</t>
  </si>
  <si>
    <t>1.4.1.2</t>
  </si>
  <si>
    <t>010401.02 AExtr</t>
  </si>
  <si>
    <t>DEMOLICIONES</t>
  </si>
  <si>
    <t>EM0170</t>
  </si>
  <si>
    <t>DESMONTAJE DE PRETIL. JORNADA 2:00 - 6:00 A.M.</t>
  </si>
  <si>
    <t>E01DEA0N</t>
  </si>
  <si>
    <t>E17AA040</t>
  </si>
  <si>
    <t>DESMONTAJE DE SOLADO DE GRANITO</t>
  </si>
  <si>
    <t>EL0900</t>
  </si>
  <si>
    <t>LEVANTADO DE PELDAÑO. (NOCTURNO)</t>
  </si>
  <si>
    <t>E01DPP</t>
  </si>
  <si>
    <t>DEMOLICIÓN SOLADO BALDOSAS A MANO (NOCTURNO)</t>
  </si>
  <si>
    <t>E02C050N</t>
  </si>
  <si>
    <t>E02A080N</t>
  </si>
  <si>
    <t>EL0140N</t>
  </si>
  <si>
    <t>DEM.ARQUETA-SUMIDERO LADRILLO MACIZO A MANO. (NOCTURNO)</t>
  </si>
  <si>
    <t>E02E060.2</t>
  </si>
  <si>
    <t>DEMOLICIÓN DE SOLERA PARA FORMACIÓN DE CANAL (NOCTURNO)</t>
  </si>
  <si>
    <t>EL0470N</t>
  </si>
  <si>
    <t>DEMOLICIÓN DE SOLERA DE HORMIGÓN EN MASA DE HASTA 20 CM. (NOCTURNO)</t>
  </si>
  <si>
    <t>EL0471N</t>
  </si>
  <si>
    <t>DEMOLICIÓN DE SOLERA DE HORMIGÓN EN MASA DE HASTA 80 CM. (NOCTURNO)</t>
  </si>
  <si>
    <t>EL0090</t>
  </si>
  <si>
    <t>APERTURA ROZAS LADRILLO MACIZO C/MARTILLO</t>
  </si>
  <si>
    <t>EL1080MDF</t>
  </si>
  <si>
    <t>TALADRO S/PARED EXTERIOR D&lt;100 MM</t>
  </si>
  <si>
    <t>EL1090</t>
  </si>
  <si>
    <t>TALADRO S/HORMIGÓN D&gt;100 MM</t>
  </si>
  <si>
    <t>1.4.2</t>
  </si>
  <si>
    <t>0104.02 AExtr</t>
  </si>
  <si>
    <t>DRENAJE, SANEAMIENTO Y FONTANERIA</t>
  </si>
  <si>
    <t>NEC0040N</t>
  </si>
  <si>
    <t>CONJUNTO SEIS TUBOS FLEXIBLES D=50 PASO DE BÓVEDAS.(NOCTURNO)</t>
  </si>
  <si>
    <t>U07ZLR070</t>
  </si>
  <si>
    <t>U07ZLW210</t>
  </si>
  <si>
    <t>E03M020</t>
  </si>
  <si>
    <t>ACOMETIDA RED SANEAMIENTO EN MINA</t>
  </si>
  <si>
    <t>ER0340</t>
  </si>
  <si>
    <t>IMBORNAL LONGITUDINAL SIFÓNICO PREFABRICADO C/ REJILLA DE FUNDICIÓN</t>
  </si>
  <si>
    <t>E03EUA040</t>
  </si>
  <si>
    <t>ES0130-roN.1</t>
  </si>
  <si>
    <t>ARQUETA LADRILLO SUMIDERO FUNDICIÓN SIFÓN 40X40.(NOCTURNO)</t>
  </si>
  <si>
    <t>ES0051N.1</t>
  </si>
  <si>
    <t>E03ALR040-roN.1</t>
  </si>
  <si>
    <t>ER0120-ro</t>
  </si>
  <si>
    <t>SUMINISTRO Y COLOCACIÓN DE TUBERÍA DE PVC D. 160 MM PARA BAJANTE</t>
  </si>
  <si>
    <t>EJE0150N.1</t>
  </si>
  <si>
    <t>TUBERÍA PVC SANITARIA TIPO C 110 MM.(NOCTURNO)</t>
  </si>
  <si>
    <t>ES0330N.1</t>
  </si>
  <si>
    <t>TUBO PVC P.COMPACTA JUNTA ELÁSTICA SN2 C.TEJA  160MM.(NOCTURNO)</t>
  </si>
  <si>
    <t>E05C110.1</t>
  </si>
  <si>
    <t>TUBO PVC P.COMPACTA JUNTA ELÁSTICA SN2 C.TEJA  200MM</t>
  </si>
  <si>
    <t>E03OEP150</t>
  </si>
  <si>
    <t>EJE0050</t>
  </si>
  <si>
    <t>COLECTOR COLGADO PVC D= 160 MM.</t>
  </si>
  <si>
    <t>E03OCP050</t>
  </si>
  <si>
    <t>HINCTUBMET.1</t>
  </si>
  <si>
    <t>HINCA DE TUBERÍA DE ACERO D.250MM PARA ALOJAR TUBO SANEAMIENTO</t>
  </si>
  <si>
    <t>0402.011</t>
  </si>
  <si>
    <t>CANALON PERIMETRAL EN HUECOS DE RECOGIDA DE AGUA DE ESTACION</t>
  </si>
  <si>
    <t>ES0011</t>
  </si>
  <si>
    <t>CONEXION DE DRENAJE CON CANAL DE VIA</t>
  </si>
  <si>
    <t>ES0250-roN.1</t>
  </si>
  <si>
    <t>TAPA PARA ARQUETA REGISTRABLE. (NOCTURNO)</t>
  </si>
  <si>
    <t>MMAINAV0250.1</t>
  </si>
  <si>
    <t>TERMO ELÉCTRICO 75 L.</t>
  </si>
  <si>
    <t>EJS0150.1</t>
  </si>
  <si>
    <t>LAVABO 52X41 C/PEDESTAL VICTORIA BLANCO O EQUIVALENTE</t>
  </si>
  <si>
    <t>EJS0140.1</t>
  </si>
  <si>
    <t>INODORO TANQUE BAJO VICTORIA BLANCO O EQUIVALENTE</t>
  </si>
  <si>
    <t>EJS0280.1</t>
  </si>
  <si>
    <t>URINARIO MURAL G.TEMPORIZADOR BLANCO</t>
  </si>
  <si>
    <t>EJS0310</t>
  </si>
  <si>
    <t>VERTEDERO PORCÉLANICO 50X42 G.PARED</t>
  </si>
  <si>
    <t>EJS0110.1</t>
  </si>
  <si>
    <t>ESPEJO PLATEADO 5MM DE 0,50X1,00M</t>
  </si>
  <si>
    <t>EJS0080.1</t>
  </si>
  <si>
    <t>DOSIFICADOR JABÓN LÍQUIDO ANTIGOTEO ABS</t>
  </si>
  <si>
    <t>EJS0090.1</t>
  </si>
  <si>
    <t>DOSIFICADOR TOALLAS DE PAPEL</t>
  </si>
  <si>
    <t>E13S120.1</t>
  </si>
  <si>
    <t>PORTARROLLOS TOTALMENTE COLOCADO (NOCTURNO)</t>
  </si>
  <si>
    <t>E21MI130.1</t>
  </si>
  <si>
    <t>PERCHA SIMPLE ACERO INOX.</t>
  </si>
  <si>
    <t>E23MVD020.1</t>
  </si>
  <si>
    <t>EJE0041.1</t>
  </si>
  <si>
    <t>BOTE SIFÓNICO PVC D=110 EMPOT. (NOCTURNO)</t>
  </si>
  <si>
    <t>EJI0010.1-ro</t>
  </si>
  <si>
    <t>INST. AGUA F.C. ASEOS/VESTUARIOS</t>
  </si>
  <si>
    <t>U06TP250</t>
  </si>
  <si>
    <t>U06TP300</t>
  </si>
  <si>
    <t>U06VEP033</t>
  </si>
  <si>
    <t>U06VEP034</t>
  </si>
  <si>
    <t>U06VAV412</t>
  </si>
  <si>
    <t>EJV0010.1</t>
  </si>
  <si>
    <t>LLAVE DE ESFERA DE 1" 25 MM.</t>
  </si>
  <si>
    <t>U06VAV114.1</t>
  </si>
  <si>
    <t>1.4.3</t>
  </si>
  <si>
    <t>0104.03 AExtr</t>
  </si>
  <si>
    <t>IMPERMEABILIZACIÓN Y FALSOS TECHOS</t>
  </si>
  <si>
    <t>EI0060</t>
  </si>
  <si>
    <t>IMPERMEABILIZACIÓN CON LAMA FV Y RESINAS DE POLIESTER EN CAÑONES.(NOCTURNO)</t>
  </si>
  <si>
    <t>NEI0080</t>
  </si>
  <si>
    <t>IMPERMEABILIZACION IN SITU CON EPOXI SISTEMA TEIMLAM. (NOCTURNO)</t>
  </si>
  <si>
    <t>invt 9</t>
  </si>
  <si>
    <t>EI0187</t>
  </si>
  <si>
    <t xml:space="preserve"> LÁMINA DE POLIETILENO EXPANDIDO, CLASIFICADO A FUEGO B-S1-D0 (NOCTURNO)</t>
  </si>
  <si>
    <t>EI0020</t>
  </si>
  <si>
    <t>CANALÓN EN "U" 125X52 EN RESINAS DE POLIÉSTER Y FV, (NOCTURNO)</t>
  </si>
  <si>
    <t>E20WBJ010N</t>
  </si>
  <si>
    <t>NEI001</t>
  </si>
  <si>
    <t>ÁNGULO 25X25X2,5 MM. DE RESINAS DE POLIÉSTER Y FV. (NOCTURNO)</t>
  </si>
  <si>
    <t>EZ0330</t>
  </si>
  <si>
    <t>OBTURACIÓN VÍAS DE AGUA</t>
  </si>
  <si>
    <t>FT01-EI180</t>
  </si>
  <si>
    <t>FALSO TECHO CONTINUO EI 180 DE PLACAS DE SILICATO CÁLCICO.</t>
  </si>
  <si>
    <t>EW0050</t>
  </si>
  <si>
    <t>FALSO TECHO DE PLACAS DE FIBRA MINERAL</t>
  </si>
  <si>
    <t>MMAI0910 Z</t>
  </si>
  <si>
    <t>MMAI0920 Z</t>
  </si>
  <si>
    <t>0403.003</t>
  </si>
  <si>
    <t>IMPERMEABILIZACIÓN CON MORTERO CEMENTOSO MASTERSEAL 531 O EQUIVALENTE</t>
  </si>
  <si>
    <t>1.4.4</t>
  </si>
  <si>
    <t>0104.04 AExtr</t>
  </si>
  <si>
    <t>ALBAÑILERIA, SOLADOS Y REVESTIMIENTOS</t>
  </si>
  <si>
    <t>1.4.4.1</t>
  </si>
  <si>
    <t>010404.01 AExtr</t>
  </si>
  <si>
    <t>ALBAÑILERÍA</t>
  </si>
  <si>
    <t>E07LP013</t>
  </si>
  <si>
    <t>EAF0030</t>
  </si>
  <si>
    <t>FÁB.LADRILLO PERFORADO 7CM 1P. INTERIOR MORTERO M-5</t>
  </si>
  <si>
    <t>EAT0020</t>
  </si>
  <si>
    <t>TABICÓN DE LADRILLO H/D DE 25X12X8 CM</t>
  </si>
  <si>
    <t>E08PNE160</t>
  </si>
  <si>
    <t>ENFOSCADO MAESTREADO-FRATASADO CSIV-W1 VERTICAL</t>
  </si>
  <si>
    <t>E12AC012</t>
  </si>
  <si>
    <t>EAR0031</t>
  </si>
  <si>
    <t>FORMACIÓN PELDAÑO LHD 9CM MORTERO</t>
  </si>
  <si>
    <t>NEA004</t>
  </si>
  <si>
    <t>CERRAMIENTO DE LOS DOS LATERALES DE PUERTA. (NOCTURNO)</t>
  </si>
  <si>
    <t>EAR0070</t>
  </si>
  <si>
    <t>RECIBIDO CARPINTERIA METÁLICA.</t>
  </si>
  <si>
    <t>EAR0060</t>
  </si>
  <si>
    <t>RECIBIDO BARANDILLA METÁLICA  MORTERO</t>
  </si>
  <si>
    <t>EAR0080</t>
  </si>
  <si>
    <t>RECIBIDO DE PASAMANOS METÁLICO CON MORTERO</t>
  </si>
  <si>
    <t>EP0160</t>
  </si>
  <si>
    <t>ER0060</t>
  </si>
  <si>
    <t>CANALETA DE DRENAJE LATERAL CAMARAS BUFAS</t>
  </si>
  <si>
    <t>ER0040-ro</t>
  </si>
  <si>
    <t>CANAL DE DRENAJE LATERAL  CUNA DE 10 A 30CM. (NOCTURNO)</t>
  </si>
  <si>
    <t>E07WA120</t>
  </si>
  <si>
    <t>AYUDAS ALBAÑILERÍA C</t>
  </si>
  <si>
    <t>EVG0060</t>
  </si>
  <si>
    <t>ENFOSCADO MAESTREADO-FRATASADO CSIV-W1 HORIZONTAL</t>
  </si>
  <si>
    <t>0405.013N</t>
  </si>
  <si>
    <t>POLIESTIRENO EXPANDIDO JUNTA TABIQUERÍA CON LOSAS</t>
  </si>
  <si>
    <t>1.4.4.2</t>
  </si>
  <si>
    <t>010404.02 AExtr</t>
  </si>
  <si>
    <t>SOLADOS Y APLACADOS</t>
  </si>
  <si>
    <t>EVP0340</t>
  </si>
  <si>
    <t>SOLADO DE GRES ESMALTADO ANTIDESLIZANTE.</t>
  </si>
  <si>
    <t>EP0360-RoN</t>
  </si>
  <si>
    <t>E11CP100.1</t>
  </si>
  <si>
    <t>EVP0351.1</t>
  </si>
  <si>
    <t>SOLADO GRES PORCELÁNICO 60X60 (NOCTURNO)</t>
  </si>
  <si>
    <t>EVP0205.1</t>
  </si>
  <si>
    <t>RODAPIÉ DE GRES PORCELÁNICO  30X60 (NOCTURNO)</t>
  </si>
  <si>
    <t>EP0120-RON</t>
  </si>
  <si>
    <t>PLASTÓN DE REGULARIZACIÓN ESP &lt; 10CM (NOCTURNO) C</t>
  </si>
  <si>
    <t>E11CP020.1</t>
  </si>
  <si>
    <t>PELDAÑO TERRAZO MICROGRANO ENTERO</t>
  </si>
  <si>
    <t>EVP0210</t>
  </si>
  <si>
    <t>RODAPIE DE TERRAZO DE 30 CM DE ALTURA, TIPO VACUTILE O EQUIVALENTE.</t>
  </si>
  <si>
    <t>EP0140-RoN</t>
  </si>
  <si>
    <t>PULIDO Y ABRILLANTADO TERRAZO (NOCTURNO)</t>
  </si>
  <si>
    <t>EP0180</t>
  </si>
  <si>
    <t>RECRECIDO MORTERO RÁPIDO NIVELACIÓN 1CM</t>
  </si>
  <si>
    <t>EP0380</t>
  </si>
  <si>
    <t>SUELO ELEVADO REGISTRABLE DE ALTA RESISTENCIA.</t>
  </si>
  <si>
    <t>EP0040-Ro</t>
  </si>
  <si>
    <t>SOLADO DE GRANITO NEGRO EN FORMACIÓN DE RAMPA</t>
  </si>
  <si>
    <t>EVP0190</t>
  </si>
  <si>
    <t>RODAPIÉ DE GRANITO NEGRO DE 30 CM DE ALTURA</t>
  </si>
  <si>
    <t>1.4.4.3</t>
  </si>
  <si>
    <t>010404.03 AExtr</t>
  </si>
  <si>
    <t>REVESTIMIENTOS VITRIFICADOS</t>
  </si>
  <si>
    <t>NEVB0110N</t>
  </si>
  <si>
    <t>NEVB0141N</t>
  </si>
  <si>
    <t>PIEZAS ANCHO ESPECIAL DE PANEL VITRIFICADO RECTO O CURVO (NOCTURNO)</t>
  </si>
  <si>
    <t>NEVB0130N</t>
  </si>
  <si>
    <t>PIEZA ESPECIAL RINCÓN O ESQUINA DE PANEL VITRIFICADO (NOCTURNO)</t>
  </si>
  <si>
    <t>NEVB0220N</t>
  </si>
  <si>
    <t>TAPA CANALETA VITRIFICADA DE 2M X 240 MM. (NOCTURNO)</t>
  </si>
  <si>
    <t>NEVB0230N</t>
  </si>
  <si>
    <t>TAPA CANALETA VITRIFICADA DE 2M X 390 MM. (NOCTURNO)</t>
  </si>
  <si>
    <t>NEVB0225</t>
  </si>
  <si>
    <t>TAPA CANALETA VITRIFICADA DE 2M X 240 MM. CON NOMBRE DE ESTACIÓN  (NOCTURNO)</t>
  </si>
  <si>
    <t>NEVB0235</t>
  </si>
  <si>
    <t>TAPA CANALETA VITRIFICADA DE 2M X 390 MM. CON NOMBRE DE ESTACIÓN (SEÑALÉTICA)</t>
  </si>
  <si>
    <t>EVB0020</t>
  </si>
  <si>
    <t>INCREMENTO POR SERIGRAFIADO EN PANEL VITRIFICADO</t>
  </si>
  <si>
    <t>1.4.5</t>
  </si>
  <si>
    <t>0104.05 AExtr</t>
  </si>
  <si>
    <t>CARPINTERIA CERRAJERIA, VIDRIOS Y ESTRUCTURAS METALICAS</t>
  </si>
  <si>
    <t>1.4.5.1</t>
  </si>
  <si>
    <t>010405.01 AExtr</t>
  </si>
  <si>
    <t>CARPINTERÍA</t>
  </si>
  <si>
    <t>NEHAP0210</t>
  </si>
  <si>
    <t>PUERTA METÁLICA-VITRIFICADA 1H  (NOCTURNO)</t>
  </si>
  <si>
    <t>NEHAP0190</t>
  </si>
  <si>
    <t>PUERTA METÁLICA-VITRIFICADA 1H DE CON REJILLAS. (NOCTURNO)</t>
  </si>
  <si>
    <t>NEHAP0140</t>
  </si>
  <si>
    <t>PUERTA CORTAFUEGO RF-90 UNA HOJA CHAPA VITRIFICADA.</t>
  </si>
  <si>
    <t>NEHAP0125N</t>
  </si>
  <si>
    <t>PUERTA CORTAFUEGO RF-90 DOS HOJAS CHAPA VITRIFICADA. CON BARRA ANTIPÁNICO (NOCTURNO)</t>
  </si>
  <si>
    <t>NEHAP0060</t>
  </si>
  <si>
    <t>EHAP0100</t>
  </si>
  <si>
    <t>PUERTA CORTAFUEGO RF-90 1 HOJA.</t>
  </si>
  <si>
    <t>EHAP0130</t>
  </si>
  <si>
    <t>PUERTA CORTAFUEGO RF-90 DOS HOJAS.</t>
  </si>
  <si>
    <t>NEHAP0170</t>
  </si>
  <si>
    <t>PUERTA METÁLICA DE ENTRAMADO TIPO TRAMEX. (NOCTURNO)</t>
  </si>
  <si>
    <t>EHI0200</t>
  </si>
  <si>
    <t>PUERTA DE REGISTROS DE ACERO INOXIDABLE.</t>
  </si>
  <si>
    <t>EHAP0106</t>
  </si>
  <si>
    <t>NEHAP0001</t>
  </si>
  <si>
    <t>ELEMENTOS DE CONTROL DE ACCESO  A INSTALAR EN PUERTA</t>
  </si>
  <si>
    <t>1.4.5.2</t>
  </si>
  <si>
    <t>010405.02 AExtr</t>
  </si>
  <si>
    <t>CERRAJERÍA</t>
  </si>
  <si>
    <t>EHI0140N</t>
  </si>
  <si>
    <t>ENCUENTRO RECTO DE CAÑÓN PERPENDICULAR CON VESTÍBULO O ANDÉN, EN ACERO INOX. (NOCTURNO)</t>
  </si>
  <si>
    <t>EHI0110-RoN</t>
  </si>
  <si>
    <t>EMBOCADURA DE ASCENSOR DE ACERO INOXIDABLE. (NOCTURNO)</t>
  </si>
  <si>
    <t>EHI0100N</t>
  </si>
  <si>
    <t>CHAPA DE ACERO INOXIDABLE EN REMATES. (NOCTURNO)</t>
  </si>
  <si>
    <t>0410.009</t>
  </si>
  <si>
    <t>BARANDILLA EN SALIDAS DE EMERGENCIA, FORMADA POR BALAUSTRES.</t>
  </si>
  <si>
    <t>EHAD0090</t>
  </si>
  <si>
    <t>PASAMANOS TUBO ACERO Ø=50 MM.</t>
  </si>
  <si>
    <t>0410.011</t>
  </si>
  <si>
    <t>NEHA003N</t>
  </si>
  <si>
    <t>SOPORTE CARTEL OBRA.(NOCTURNO)</t>
  </si>
  <si>
    <t>EHAD0040</t>
  </si>
  <si>
    <t>CELOSÍA METÁLICA GALVANIZADA.</t>
  </si>
  <si>
    <t>E15DCE061N</t>
  </si>
  <si>
    <t>REJILLA DE VENTILACIÓN</t>
  </si>
  <si>
    <t>CH-GALV-2</t>
  </si>
  <si>
    <t>CHAPA GALVANIZADA PLEGADA EN FORMACIÓN DE BABEROS. 2 MM</t>
  </si>
  <si>
    <t>E07HCF070</t>
  </si>
  <si>
    <t>PANEL SÁNDWICH VERTICAL CHAPA PREL-50 I/REMATES</t>
  </si>
  <si>
    <t>NEC200N</t>
  </si>
  <si>
    <t>SUMINISTRO Y COLOCACIÓN DE BANDEJA REJIBAND DE 200 MM. (NOCTURNO)</t>
  </si>
  <si>
    <t>NEC001N</t>
  </si>
  <si>
    <t>SUMINISTRO Y COLOCACIÓN DE BANDEJA REJIBAND DE 300 MM. (NOCTURNO)</t>
  </si>
  <si>
    <t>2.1</t>
  </si>
  <si>
    <t>SUMINISTRO Y MONTAJE DE TRAMEX METALICO</t>
  </si>
  <si>
    <t>TEMP-2ASC-RoN</t>
  </si>
  <si>
    <t>1.4.5.3</t>
  </si>
  <si>
    <t>010405.03 AExtr</t>
  </si>
  <si>
    <t>0404.001</t>
  </si>
  <si>
    <t>ACERO LAMINADO S275 JR PERFIL TUBULAR ESTRUCTURA GALVANIZADO</t>
  </si>
  <si>
    <t>0404.003</t>
  </si>
  <si>
    <t>0404.002</t>
  </si>
  <si>
    <t>ESTRUCTURA METALICA DE ACERO GALVANIZADO A BASE DE PERFILES IPE.</t>
  </si>
  <si>
    <t>0404.004</t>
  </si>
  <si>
    <t>U04DAJ140N</t>
  </si>
  <si>
    <t>0404.005</t>
  </si>
  <si>
    <t>ACERO S275 JR EN ESTRUCTURA SOLDADA Y GALVANIZADA</t>
  </si>
  <si>
    <t>1.4.6</t>
  </si>
  <si>
    <t>0104.06 AExtr</t>
  </si>
  <si>
    <t>SALIDA DE EMERGENCIA</t>
  </si>
  <si>
    <t>010406.01 AExtr</t>
  </si>
  <si>
    <t>SUMINISTRO DE PORTÓN PARA SALIDA DE EMERGENCIA</t>
  </si>
  <si>
    <t>010406.02 AExtr</t>
  </si>
  <si>
    <t>ARQUETA ANTIVANDÁLICA EN ACERO INOXIDABLE PARA EXTERIOR.</t>
  </si>
  <si>
    <t>010406.03 AExtr</t>
  </si>
  <si>
    <t>INSTALACION HIDRÁULICA</t>
  </si>
  <si>
    <t>010406.04 AExtr</t>
  </si>
  <si>
    <t>ACCESORIOS PARA EL PORTÓN</t>
  </si>
  <si>
    <t>010406.05 AExtr</t>
  </si>
  <si>
    <t>EQUIPOS DE SEGURIDAD PARA EL PORTÓN.</t>
  </si>
  <si>
    <t>010406.06 AExtr</t>
  </si>
  <si>
    <t>SOFTWARE DE CONTROL</t>
  </si>
  <si>
    <t>010406.07 AExtr</t>
  </si>
  <si>
    <t>RECEPTOR BICANAL PARA APERTURA</t>
  </si>
  <si>
    <t>010406.08 AExtr</t>
  </si>
  <si>
    <t>CARGA, CONFIGURACIÓN Y PRUEBAS</t>
  </si>
  <si>
    <t>010406.09 AExtr</t>
  </si>
  <si>
    <t>INGENIERÍA Y DOCUMENTACIÓN</t>
  </si>
  <si>
    <t>1.4.7</t>
  </si>
  <si>
    <t>0104.07 AExtr</t>
  </si>
  <si>
    <t>PINTURA</t>
  </si>
  <si>
    <t>EB0130</t>
  </si>
  <si>
    <t>PINTURA AL SILICATO EN INTERIORES</t>
  </si>
  <si>
    <t>EB0060-ro</t>
  </si>
  <si>
    <t>PINT.PLÁST. COLOR EXT-INT ANTIMOHO</t>
  </si>
  <si>
    <t>0409.003</t>
  </si>
  <si>
    <t>PINTURA ACRÍLICA ANTIPOLVO</t>
  </si>
  <si>
    <t>EB0030-ro</t>
  </si>
  <si>
    <t>ESMALTE SINTÉTICO MATE S/METAL</t>
  </si>
  <si>
    <t>EB0120</t>
  </si>
  <si>
    <t>PINTURA AL ESMALTE BARANDILLA METÁLICA</t>
  </si>
  <si>
    <t>EB0170</t>
  </si>
  <si>
    <t>PINTURA ESMALTE ESTRUCTURA MET.</t>
  </si>
  <si>
    <t>CM1U17A080</t>
  </si>
  <si>
    <t>SEÑALIZ. HORIZONTAL SÍMBOLO SIA</t>
  </si>
  <si>
    <t>1.4.8</t>
  </si>
  <si>
    <t>0104.08 AExtr</t>
  </si>
  <si>
    <t>MONTAJES Y MOBILIARIO</t>
  </si>
  <si>
    <t>EK0116N</t>
  </si>
  <si>
    <t>MONTAJE DE CARTEL DE PUBLICIDAD INSTITUCIONAL 1.20 X 1.80 M, (NOCTURNO)</t>
  </si>
  <si>
    <t>EK0214N</t>
  </si>
  <si>
    <t>EHAD0115</t>
  </si>
  <si>
    <t>SUMINISTRO E INSTALACIÓN DE ARMARIO DE EXTINTOR ENCASTRADO EN PANEL VITRIFICADO</t>
  </si>
  <si>
    <t>ETI0030</t>
  </si>
  <si>
    <t>EXTINTOR PORTATIL DE CO2</t>
  </si>
  <si>
    <t>1.5</t>
  </si>
  <si>
    <t>01.05 AExtrem</t>
  </si>
  <si>
    <t>URBANIZACIÓN</t>
  </si>
  <si>
    <t>CM1U04BH001</t>
  </si>
  <si>
    <t>MU04BH080</t>
  </si>
  <si>
    <t>BORDILLO HORMIGÓN BICAPA GRIS SIMILAR AL EXISTENTE</t>
  </si>
  <si>
    <t>m22U06CH010</t>
  </si>
  <si>
    <t>m22U06CH020</t>
  </si>
  <si>
    <t>m22U06CH060</t>
  </si>
  <si>
    <t>m22U06CT030</t>
  </si>
  <si>
    <t>m22U16H080</t>
  </si>
  <si>
    <t>BOLARDO CILÍNDRICO ALUMINIO MU-35J</t>
  </si>
  <si>
    <t>m22U16M020</t>
  </si>
  <si>
    <t>VALLA MODELO SOL BAJA MU-46B</t>
  </si>
  <si>
    <t>m22U16A010</t>
  </si>
  <si>
    <t>PROTECTOR ZONA AJARDINADA NUDOS MU-5A</t>
  </si>
  <si>
    <t>CM1U15II030</t>
  </si>
  <si>
    <t>m22U16D090</t>
  </si>
  <si>
    <t>BANCO TIPO MADRID MU-16</t>
  </si>
  <si>
    <t>m22U16B040</t>
  </si>
  <si>
    <t>JARDINERA RECTANGULAR MU-10</t>
  </si>
  <si>
    <t>m22U16E020</t>
  </si>
  <si>
    <t>SUELO CONTINUO PARA ÁREAS INFANTILES E=60 MM</t>
  </si>
  <si>
    <t>m22U16E220</t>
  </si>
  <si>
    <t>MOTO DE MUELLES</t>
  </si>
  <si>
    <t>m22U16E230</t>
  </si>
  <si>
    <t>PATITO DE MUELLES</t>
  </si>
  <si>
    <t>m22U16E070</t>
  </si>
  <si>
    <t>TOBOGÁN ELEFANTE</t>
  </si>
  <si>
    <t>m22U16E130</t>
  </si>
  <si>
    <t>BALANCÍN DOS ASIENTOS</t>
  </si>
  <si>
    <t>CM1U15II020</t>
  </si>
  <si>
    <t>POSTE INFORMACIÓN CON FIGURA</t>
  </si>
  <si>
    <t>m22U16E005</t>
  </si>
  <si>
    <t>CERTIFICACIÓN DE ÁREA JUEGOS</t>
  </si>
  <si>
    <t>JARDyRIEG0</t>
  </si>
  <si>
    <t>JARDINERÍA Y RIEGO</t>
  </si>
  <si>
    <t>EOT0300</t>
  </si>
  <si>
    <t>DESMONTAJE Y REPOSICION DE SEÑAL DE TRÁFICO EXISTENTE.</t>
  </si>
  <si>
    <t>1.6</t>
  </si>
  <si>
    <t>01.06 AExtrem</t>
  </si>
  <si>
    <t>INSTALACIONES</t>
  </si>
  <si>
    <t>1.6.1</t>
  </si>
  <si>
    <t>AAE.IE</t>
  </si>
  <si>
    <t>INSTALACIONES ASCENSORES</t>
  </si>
  <si>
    <t>1.6.1.1</t>
  </si>
  <si>
    <t>AAE IE ASC</t>
  </si>
  <si>
    <t>ASCENSORES</t>
  </si>
  <si>
    <t>1.6.1.1.1</t>
  </si>
  <si>
    <t>AE.AS.1-2</t>
  </si>
  <si>
    <t>I04AC002</t>
  </si>
  <si>
    <t>I04AS003</t>
  </si>
  <si>
    <t>I04AS004</t>
  </si>
  <si>
    <t>I04AC011</t>
  </si>
  <si>
    <t>I04AS002</t>
  </si>
  <si>
    <t>I04AC013</t>
  </si>
  <si>
    <t>I04AC014</t>
  </si>
  <si>
    <t>I04AC012</t>
  </si>
  <si>
    <t>I04AC010</t>
  </si>
  <si>
    <t>1.6.1.1.2</t>
  </si>
  <si>
    <t>AE.AS.3-4</t>
  </si>
  <si>
    <t>I04AC001</t>
  </si>
  <si>
    <t>I04ASPS1</t>
  </si>
  <si>
    <t>1.6.1.2</t>
  </si>
  <si>
    <t>AAE - ASC</t>
  </si>
  <si>
    <t>ESTACION 4.0 U.R -OTRAS ACTUACIONES</t>
  </si>
  <si>
    <t>I04ASE40</t>
  </si>
  <si>
    <t>I04ED123</t>
  </si>
  <si>
    <t>I05XX100</t>
  </si>
  <si>
    <t>I05YY101</t>
  </si>
  <si>
    <t>1.6.2</t>
  </si>
  <si>
    <t>AAE.PCI.E</t>
  </si>
  <si>
    <t>INSTALACIONES DE PROTECCIÓN CONTRA INCENDIOS</t>
  </si>
  <si>
    <t>1.6.2.1</t>
  </si>
  <si>
    <t>PCI_AE_1_acc</t>
  </si>
  <si>
    <t>DETECCIÓN ANALÓGICA</t>
  </si>
  <si>
    <t>I05DA012_01</t>
  </si>
  <si>
    <t>I05DAPRLCOM010</t>
  </si>
  <si>
    <t>I05DA#P1050142_1</t>
  </si>
  <si>
    <t>I05DA330</t>
  </si>
  <si>
    <t>IO5DA031</t>
  </si>
  <si>
    <t>I05XN390</t>
  </si>
  <si>
    <t>I05DA160</t>
  </si>
  <si>
    <t>I05DA110</t>
  </si>
  <si>
    <t>I05DA130</t>
  </si>
  <si>
    <t>I05DA225#1680053</t>
  </si>
  <si>
    <t>I05DA220</t>
  </si>
  <si>
    <t>I05DA221</t>
  </si>
  <si>
    <t>I05DA044</t>
  </si>
  <si>
    <t>I05DA020</t>
  </si>
  <si>
    <t>I05DA021</t>
  </si>
  <si>
    <t>IO5DA034</t>
  </si>
  <si>
    <t>IO5DA035</t>
  </si>
  <si>
    <t>IO5DA036</t>
  </si>
  <si>
    <t>I05DES010</t>
  </si>
  <si>
    <t>I05DA240</t>
  </si>
  <si>
    <t>I05DS200</t>
  </si>
  <si>
    <t>1.6.2.2</t>
  </si>
  <si>
    <t>PCI_AE_2_acc</t>
  </si>
  <si>
    <t>DETECCIÓN POR ASPIRACIÓN</t>
  </si>
  <si>
    <t>I05DS020</t>
  </si>
  <si>
    <t>I05DS021</t>
  </si>
  <si>
    <t>I05DS220</t>
  </si>
  <si>
    <t>I05DS030</t>
  </si>
  <si>
    <t>I05DS500</t>
  </si>
  <si>
    <t>I05DS050</t>
  </si>
  <si>
    <t>I05DS051</t>
  </si>
  <si>
    <t>I05DS100</t>
  </si>
  <si>
    <t>I05DS070</t>
  </si>
  <si>
    <t>I05DS150</t>
  </si>
  <si>
    <t>I05DSSH1</t>
  </si>
  <si>
    <t>1.6.2.3</t>
  </si>
  <si>
    <t>PCI_AE_3_acc</t>
  </si>
  <si>
    <t>EXTINCIÓN POR AGUA NEBULIZADA</t>
  </si>
  <si>
    <t>I05XN410</t>
  </si>
  <si>
    <t>I05XN260</t>
  </si>
  <si>
    <t>I05XN255</t>
  </si>
  <si>
    <t>ID5XX111</t>
  </si>
  <si>
    <t>ID5XX112</t>
  </si>
  <si>
    <t>I05XND01</t>
  </si>
  <si>
    <t>I05XN310</t>
  </si>
  <si>
    <t>I05XN040</t>
  </si>
  <si>
    <t>EVA0010</t>
  </si>
  <si>
    <t>I05XN609</t>
  </si>
  <si>
    <t>I05XN050_1</t>
  </si>
  <si>
    <t>I05XN300</t>
  </si>
  <si>
    <t>I05XN100</t>
  </si>
  <si>
    <t>I05XN088</t>
  </si>
  <si>
    <t>I05XN110</t>
  </si>
  <si>
    <t>I05XN160</t>
  </si>
  <si>
    <t>I05XN120</t>
  </si>
  <si>
    <t>I05XN144</t>
  </si>
  <si>
    <t>I05XN145</t>
  </si>
  <si>
    <t>I05XN180</t>
  </si>
  <si>
    <t>I05XN190</t>
  </si>
  <si>
    <t>I05XN320</t>
  </si>
  <si>
    <t>I05XN400</t>
  </si>
  <si>
    <t>I05DA222</t>
  </si>
  <si>
    <t>I31BDA03711NU</t>
  </si>
  <si>
    <t>I05DA000</t>
  </si>
  <si>
    <t>I05DA001</t>
  </si>
  <si>
    <t>I05XNSELLO1</t>
  </si>
  <si>
    <t>I05XN430</t>
  </si>
  <si>
    <t>I05XN3K_10RA</t>
  </si>
  <si>
    <t>I05XN3K_GARX</t>
  </si>
  <si>
    <t>I05XN3K_GAJX</t>
  </si>
  <si>
    <t>ED0640</t>
  </si>
  <si>
    <t>ED0650</t>
  </si>
  <si>
    <t>EVB0010</t>
  </si>
  <si>
    <t>I05XN370</t>
  </si>
  <si>
    <t>1.6.2.4</t>
  </si>
  <si>
    <t>PCI_AE_4_acc</t>
  </si>
  <si>
    <t>EXTINCIÓN MANUAL</t>
  </si>
  <si>
    <t>I05XE010</t>
  </si>
  <si>
    <t>I05XE100</t>
  </si>
  <si>
    <t>I05XE020</t>
  </si>
  <si>
    <t>1.6.2.5</t>
  </si>
  <si>
    <t>PCI_AE_5_acc</t>
  </si>
  <si>
    <t>SEÑALIZACIÓN FOTOLUMINISCENTE</t>
  </si>
  <si>
    <t>I05S800</t>
  </si>
  <si>
    <t>I05S021</t>
  </si>
  <si>
    <t>I05S020</t>
  </si>
  <si>
    <t>I05S040</t>
  </si>
  <si>
    <t>I05S041</t>
  </si>
  <si>
    <t>I05S196.</t>
  </si>
  <si>
    <t>I05S186.</t>
  </si>
  <si>
    <t>I05S144.</t>
  </si>
  <si>
    <t>I05S100.</t>
  </si>
  <si>
    <t>I05S150.</t>
  </si>
  <si>
    <t>I05S131.</t>
  </si>
  <si>
    <t>I05S106.</t>
  </si>
  <si>
    <t>I05S060</t>
  </si>
  <si>
    <t>I05S910</t>
  </si>
  <si>
    <t>1.6.2.6</t>
  </si>
  <si>
    <t>PCI_AE_6_acc</t>
  </si>
  <si>
    <t>INTEGRACIÓN, SUPERVISIÓN Y CONTROL DE LA INSTALACIÓN</t>
  </si>
  <si>
    <t>I05INT_Det400</t>
  </si>
  <si>
    <t>I05INT_DHA</t>
  </si>
  <si>
    <t>I05XN500</t>
  </si>
  <si>
    <t>I05INT_CERBE</t>
  </si>
  <si>
    <t>I05INT_PC</t>
  </si>
  <si>
    <t>I05INT_RACK</t>
  </si>
  <si>
    <t>I05INT_UNID.</t>
  </si>
  <si>
    <t>I05INT_REBOT</t>
  </si>
  <si>
    <t>I05INT_SAI_2</t>
  </si>
  <si>
    <t>1.6.2.7</t>
  </si>
  <si>
    <t>PCI_AE_7_acc</t>
  </si>
  <si>
    <t>DOCUMENTACIÓN Y REGISTRO</t>
  </si>
  <si>
    <t>DOCFINOBRA</t>
  </si>
  <si>
    <t>DOCAUXPCI</t>
  </si>
  <si>
    <t>1.6.3</t>
  </si>
  <si>
    <t>AAE.PSE</t>
  </si>
  <si>
    <t>PRESURIZACIÓN SALIDAS DE EMERGENCIA</t>
  </si>
  <si>
    <t>1.6.3.1</t>
  </si>
  <si>
    <t>A AE.L6.1</t>
  </si>
  <si>
    <t>PRESURIZACIÓN SALIDAS DE EMERGENCIA L6 SE1</t>
  </si>
  <si>
    <t>1.6.3.1.1</t>
  </si>
  <si>
    <t>L6.SE.1.1</t>
  </si>
  <si>
    <t>INSTALACIONES MECÁNICAS</t>
  </si>
  <si>
    <t>I01PIMW001</t>
  </si>
  <si>
    <t>I01PIMW011</t>
  </si>
  <si>
    <t>I01PIMCP001</t>
  </si>
  <si>
    <t>I01PIMCD001</t>
  </si>
  <si>
    <t>I01PIMCP011</t>
  </si>
  <si>
    <t>I01PIMRJ001</t>
  </si>
  <si>
    <t>I01PIMRJ002</t>
  </si>
  <si>
    <t>I01PIMCP031</t>
  </si>
  <si>
    <t>I01MA200</t>
  </si>
  <si>
    <t>I01PIMV003</t>
  </si>
  <si>
    <t>I01PIMV002</t>
  </si>
  <si>
    <t>1.6.3.1.2</t>
  </si>
  <si>
    <t>L6.SE.1.2</t>
  </si>
  <si>
    <t>INSTALACIONES ELÉCTRICAS</t>
  </si>
  <si>
    <t>I01PIE001</t>
  </si>
  <si>
    <t>I01ECE022</t>
  </si>
  <si>
    <t>I01ECE021</t>
  </si>
  <si>
    <t>I02ECE012</t>
  </si>
  <si>
    <t>I02ECE011</t>
  </si>
  <si>
    <t>I02CE151</t>
  </si>
  <si>
    <t>I02CA100</t>
  </si>
  <si>
    <t>I02CA113</t>
  </si>
  <si>
    <t>I02CA200</t>
  </si>
  <si>
    <t>1.6.3.1.3</t>
  </si>
  <si>
    <t>L6.SE.1.3</t>
  </si>
  <si>
    <t>INSTALACIONES DE CONTROL Y TELECOMUNICACIONES</t>
  </si>
  <si>
    <t>I01PIC001</t>
  </si>
  <si>
    <t>I01PIC011</t>
  </si>
  <si>
    <t>I01PIC002</t>
  </si>
  <si>
    <t>I01PIC003</t>
  </si>
  <si>
    <t>I01PIC005</t>
  </si>
  <si>
    <t>I01PIC007</t>
  </si>
  <si>
    <t>I01PIE101</t>
  </si>
  <si>
    <t>I01PIC501</t>
  </si>
  <si>
    <t>DIKCDX015</t>
  </si>
  <si>
    <t>1.6.3.2</t>
  </si>
  <si>
    <t>A AE.L6.2</t>
  </si>
  <si>
    <t>PRESURIZACIÓN SALIDAS DE EMERGENCIA L6 SE2</t>
  </si>
  <si>
    <t>1.6.3.2.1</t>
  </si>
  <si>
    <t>L6.SE.2.1</t>
  </si>
  <si>
    <t>I01PIMV001</t>
  </si>
  <si>
    <t>I01PIMCP022</t>
  </si>
  <si>
    <t>1.6.3.2.2</t>
  </si>
  <si>
    <t>L6.SE.2.2</t>
  </si>
  <si>
    <t>1.6.3.2.3</t>
  </si>
  <si>
    <t>L6.SE.2.3</t>
  </si>
  <si>
    <t>1.6.4</t>
  </si>
  <si>
    <t>ACC AEX COM</t>
  </si>
  <si>
    <t>COMUNICACIONES Y CONTROL</t>
  </si>
  <si>
    <t>1.6.4.1</t>
  </si>
  <si>
    <t>ACC COM.1</t>
  </si>
  <si>
    <t>SISTEMA DE CCTV</t>
  </si>
  <si>
    <t>1.6.4.1.1</t>
  </si>
  <si>
    <t>CCTV ACC EST</t>
  </si>
  <si>
    <t>EQUIPAMIENTO DE ESTACIÓN</t>
  </si>
  <si>
    <t>I04COMTV01</t>
  </si>
  <si>
    <t>I04COMTV02</t>
  </si>
  <si>
    <t>I04COM6A23</t>
  </si>
  <si>
    <t>I04COM010</t>
  </si>
  <si>
    <t>1.6.4.2</t>
  </si>
  <si>
    <t>ACC COM.2</t>
  </si>
  <si>
    <t>SISTEMA DE INTERFONÍA</t>
  </si>
  <si>
    <t>VAR000X</t>
  </si>
  <si>
    <t>DIKICX001</t>
  </si>
  <si>
    <t>I04COM011</t>
  </si>
  <si>
    <t>DIKICX152</t>
  </si>
  <si>
    <t>I04COM203</t>
  </si>
  <si>
    <t>I04LAZ001</t>
  </si>
  <si>
    <t>1.6.4.3</t>
  </si>
  <si>
    <t>ACC COM.3</t>
  </si>
  <si>
    <t>SISTEMAS DE CONTROL DE INSTALACIONES</t>
  </si>
  <si>
    <t>I04COM017</t>
  </si>
  <si>
    <t>I04COM016</t>
  </si>
  <si>
    <t>I04COM018</t>
  </si>
  <si>
    <t>DIKEAA029</t>
  </si>
  <si>
    <t>DIKSEM400</t>
  </si>
  <si>
    <t>DIKPAUT00</t>
  </si>
  <si>
    <t>1.6.4.4</t>
  </si>
  <si>
    <t>ACC COM.4</t>
  </si>
  <si>
    <t>SISTEMA DE INFORMACIÓN AL VIAJERO</t>
  </si>
  <si>
    <t>I04COM014</t>
  </si>
  <si>
    <t>1.6.4.5</t>
  </si>
  <si>
    <t>ACC COM.5</t>
  </si>
  <si>
    <t>RED ETHERNET ESTACIÓN</t>
  </si>
  <si>
    <t>DIKWXX045</t>
  </si>
  <si>
    <t>I04ACCESO 00</t>
  </si>
  <si>
    <t>DIPKTRS012</t>
  </si>
  <si>
    <t>I04ESTACION 02</t>
  </si>
  <si>
    <t>DIPKDCX008</t>
  </si>
  <si>
    <t>DIPKDCX006</t>
  </si>
  <si>
    <t>DIPKTRM011</t>
  </si>
  <si>
    <t>DIKCDX100</t>
  </si>
  <si>
    <t>DCSINCIFO4</t>
  </si>
  <si>
    <t>DIKODB001</t>
  </si>
  <si>
    <t>DIKOAC010</t>
  </si>
  <si>
    <t>DIKOAC011</t>
  </si>
  <si>
    <t>DIKOAC020</t>
  </si>
  <si>
    <t>DIKOAC021</t>
  </si>
  <si>
    <t>DIKSILMM1</t>
  </si>
  <si>
    <t>DIKSILMM2</t>
  </si>
  <si>
    <t>DIKODA050</t>
  </si>
  <si>
    <t>PRBYMEDFO</t>
  </si>
  <si>
    <t>DOCTECFO</t>
  </si>
  <si>
    <t>1.6.4.6</t>
  </si>
  <si>
    <t>ACC COM.6</t>
  </si>
  <si>
    <t>TRASLADO CAE-COP</t>
  </si>
  <si>
    <t>1.6.4.6.1</t>
  </si>
  <si>
    <t>AEX PROV CAE</t>
  </si>
  <si>
    <t>SITUACIÓN PROVISONAL CAE-COP</t>
  </si>
  <si>
    <t>I04COM000</t>
  </si>
  <si>
    <t>TRCAECOP01</t>
  </si>
  <si>
    <t>MVRACKSCAE</t>
  </si>
  <si>
    <t>TRCAECOP03</t>
  </si>
  <si>
    <t>TRCAECOP04</t>
  </si>
  <si>
    <t>TRCAECOP05</t>
  </si>
  <si>
    <t>1.6.4.6.2</t>
  </si>
  <si>
    <t>AEX DEF CAE</t>
  </si>
  <si>
    <t>SITUACIÓN DEFINITIVA CAE-COP</t>
  </si>
  <si>
    <t>DIKWXX122</t>
  </si>
  <si>
    <t>I31ZKA003</t>
  </si>
  <si>
    <t>DIKWXX001</t>
  </si>
  <si>
    <t>SEIPENCAE</t>
  </si>
  <si>
    <t>DIKWXX052</t>
  </si>
  <si>
    <t>ACOND.03</t>
  </si>
  <si>
    <t>ACOND.01</t>
  </si>
  <si>
    <t>DIKSXX520</t>
  </si>
  <si>
    <t>DIKSXX900</t>
  </si>
  <si>
    <t>DIKSXX950</t>
  </si>
  <si>
    <t>I04COM000 FIN</t>
  </si>
  <si>
    <t>1.6.4.7</t>
  </si>
  <si>
    <t>ACC COM.7</t>
  </si>
  <si>
    <t>POZOS DE ASCENSORES</t>
  </si>
  <si>
    <t>DIKEA0001</t>
  </si>
  <si>
    <t>DIKEA0003</t>
  </si>
  <si>
    <t>DIKEA0000</t>
  </si>
  <si>
    <t>DIKEA0006</t>
  </si>
  <si>
    <t>DIKEA0005</t>
  </si>
  <si>
    <t>1.6.5</t>
  </si>
  <si>
    <t>AAE.DE</t>
  </si>
  <si>
    <t>DISTRIBUCIÓN DE ENERGÍA</t>
  </si>
  <si>
    <t>1.6.5.1</t>
  </si>
  <si>
    <t>AAE.DE.1</t>
  </si>
  <si>
    <t>INSTALACIÓN ELÉCTRICA</t>
  </si>
  <si>
    <t>1.6.5.1.1</t>
  </si>
  <si>
    <t>AAE.DE.1.1</t>
  </si>
  <si>
    <t>I31VDX001ENE</t>
  </si>
  <si>
    <t>1.6.5.1.2</t>
  </si>
  <si>
    <t>AAE.DE.1.2</t>
  </si>
  <si>
    <t>CENTROS DE TRANSFORMACIÓN</t>
  </si>
  <si>
    <t>I31VDX030ENE</t>
  </si>
  <si>
    <t>I31CATX002NE</t>
  </si>
  <si>
    <t>I31CATX006NE</t>
  </si>
  <si>
    <t>I31CATX009NE</t>
  </si>
  <si>
    <t>I31ABB011NE</t>
  </si>
  <si>
    <t>I31ACA109XNE</t>
  </si>
  <si>
    <t>I31ADB001NE</t>
  </si>
  <si>
    <t>I31CAC003NE</t>
  </si>
  <si>
    <t>I31CAD002NT</t>
  </si>
  <si>
    <t>I31CAC004NE</t>
  </si>
  <si>
    <t>I31CAD003NT</t>
  </si>
  <si>
    <t>I31BCB630X2NE</t>
  </si>
  <si>
    <t>I31BCB1XNE</t>
  </si>
  <si>
    <t>I31DAX001NE</t>
  </si>
  <si>
    <t>I31DAX003NE</t>
  </si>
  <si>
    <t>I31DAX008NE</t>
  </si>
  <si>
    <t>I31BSC001NE</t>
  </si>
  <si>
    <t>I31DBX002XC</t>
  </si>
  <si>
    <t>I31DAX110NE</t>
  </si>
  <si>
    <t>I31AWR001NE</t>
  </si>
  <si>
    <t>I31XGCCF600NE</t>
  </si>
  <si>
    <t>I31BFX001ENE</t>
  </si>
  <si>
    <t>I31AEA001NE</t>
  </si>
  <si>
    <t>I31BAT111NE</t>
  </si>
  <si>
    <t>I31AEA002NE</t>
  </si>
  <si>
    <t>I31BFX035NE</t>
  </si>
  <si>
    <t>I31BFX050ENE</t>
  </si>
  <si>
    <t>DIDXLX002NE</t>
  </si>
  <si>
    <t>I30TAE002XNE</t>
  </si>
  <si>
    <t>I30TAE003XNE</t>
  </si>
  <si>
    <t>1.6.5.1.3</t>
  </si>
  <si>
    <t>AAE.DE.1.3</t>
  </si>
  <si>
    <t>CUARTO DE BAJA TENSIÓN</t>
  </si>
  <si>
    <t>I31BBB0630XAENE</t>
  </si>
  <si>
    <t>I31DBX001NE</t>
  </si>
  <si>
    <t>I31DBX0030NE</t>
  </si>
  <si>
    <t>I31DBX003NE</t>
  </si>
  <si>
    <t>DIDOTX025NE</t>
  </si>
  <si>
    <t>I31BBB22EMEDNE</t>
  </si>
  <si>
    <t>I31BDX0021NE</t>
  </si>
  <si>
    <t>I31AWR002NE</t>
  </si>
  <si>
    <t>I31BAT106NE</t>
  </si>
  <si>
    <t>I31AEA005NE</t>
  </si>
  <si>
    <t>1.6.5.1.4</t>
  </si>
  <si>
    <t>AAE.DE.1.4</t>
  </si>
  <si>
    <t>SALIDAS DE EMERGENCIA</t>
  </si>
  <si>
    <t>I31BDA020SEX3NE</t>
  </si>
  <si>
    <t>131ILE007NE</t>
  </si>
  <si>
    <t>I31EST041NE</t>
  </si>
  <si>
    <t>I31NWS080NE</t>
  </si>
  <si>
    <t>I31NWP010NE</t>
  </si>
  <si>
    <t>I31NWP051NE</t>
  </si>
  <si>
    <t>1.6.5.1.5</t>
  </si>
  <si>
    <t>AAE.DE.1.5</t>
  </si>
  <si>
    <t>CABLEADO</t>
  </si>
  <si>
    <t>I31CBG003NE</t>
  </si>
  <si>
    <t>I31CBS516NE</t>
  </si>
  <si>
    <t>I31CBS525NE</t>
  </si>
  <si>
    <t>I31CBS095NE</t>
  </si>
  <si>
    <t>1.6.5.1.6</t>
  </si>
  <si>
    <t>AAE.DE.1.6</t>
  </si>
  <si>
    <t>CANALIZACIONES</t>
  </si>
  <si>
    <t>I31ZKA001NE</t>
  </si>
  <si>
    <t>I310762NE</t>
  </si>
  <si>
    <t>DIDKTA004X0NE</t>
  </si>
  <si>
    <t>I310766NE</t>
  </si>
  <si>
    <t>1.6.5.1.7</t>
  </si>
  <si>
    <t>AAE.DE.1.7</t>
  </si>
  <si>
    <t>ACOMETIDA SOCORRO</t>
  </si>
  <si>
    <t>I31FSX061X</t>
  </si>
  <si>
    <t>I31FSX100NE</t>
  </si>
  <si>
    <t>I31FSX062XNE</t>
  </si>
  <si>
    <t>I31FSX051XNE</t>
  </si>
  <si>
    <t>I31FSX080NE</t>
  </si>
  <si>
    <t>1.6.5.2</t>
  </si>
  <si>
    <t>AAE.DE.2</t>
  </si>
  <si>
    <t>DOCUMENTACIÓN Y LEGALIZACIONES</t>
  </si>
  <si>
    <t>I31VMX004.S</t>
  </si>
  <si>
    <t>I31VM003</t>
  </si>
  <si>
    <t>I31VM002</t>
  </si>
  <si>
    <t>I31VXX001X</t>
  </si>
  <si>
    <t>1.7</t>
  </si>
  <si>
    <t>01.07 AExtrem</t>
  </si>
  <si>
    <t>MEDIO AMBIENTE Y GEST.RESIDUOS</t>
  </si>
  <si>
    <t>1.7.1</t>
  </si>
  <si>
    <t>0108.01GEST</t>
  </si>
  <si>
    <t>GESTIÓN MEDIOAMBIENTAL</t>
  </si>
  <si>
    <t>MEDIOAMB</t>
  </si>
  <si>
    <t>GESTÍON POR TALA, TRANSPLANTE Y REPOSIÓN</t>
  </si>
  <si>
    <t>1.7.2</t>
  </si>
  <si>
    <t>0108.02GEST</t>
  </si>
  <si>
    <t>GESTIÓN DE RESIDUOS</t>
  </si>
  <si>
    <t>U20CO030</t>
  </si>
  <si>
    <t>U20CVC111</t>
  </si>
  <si>
    <t>U20CVC040</t>
  </si>
  <si>
    <t>U20CVC010</t>
  </si>
  <si>
    <t>U20CVC100</t>
  </si>
  <si>
    <t>U20CT230</t>
  </si>
  <si>
    <t>U20CT240</t>
  </si>
  <si>
    <t>U20TC120</t>
  </si>
  <si>
    <t>0000420</t>
  </si>
  <si>
    <t>TRATAMIENTO DE RESIDUOS PELIGROSOS DE ENVASES</t>
  </si>
  <si>
    <t>0001245</t>
  </si>
  <si>
    <t>U20TCAPFEE120</t>
  </si>
  <si>
    <t>1.8</t>
  </si>
  <si>
    <t>01.08 AExtrem</t>
  </si>
  <si>
    <t>SEGURIDAD Y SALUD</t>
  </si>
  <si>
    <t>ESSASC.DL</t>
  </si>
  <si>
    <t>ESTUDIO DE SEGURIDAD Y SALUD</t>
  </si>
  <si>
    <t>1.9</t>
  </si>
  <si>
    <t>01.09.AExtrem</t>
  </si>
  <si>
    <t>ARQUEOLOGÍA Y PALEONTOLOGÍA</t>
  </si>
  <si>
    <t>ARQ01</t>
  </si>
  <si>
    <t>PROYECTO DE ACTUACIÓN ARQUEOLÓGICA</t>
  </si>
  <si>
    <t>ARQ02</t>
  </si>
  <si>
    <t>SEGUIMIENTO ARQUEOLÓGICO</t>
  </si>
  <si>
    <t>ARQ03</t>
  </si>
  <si>
    <t>SEGUIMIENTO PALEONTOLÓGICO</t>
  </si>
  <si>
    <t>ARQ04</t>
  </si>
  <si>
    <t>RECOGIDA Y ANÁLISIS DE MUESTRA DE 500KG</t>
  </si>
  <si>
    <t>ARQ05</t>
  </si>
  <si>
    <t>RECOGIDA Y ANÁLISIS DE MUESTRA DE 100KG</t>
  </si>
  <si>
    <t>ARQ06</t>
  </si>
  <si>
    <t>INFORME MENSUAL DE SEGUIMIENTO</t>
  </si>
  <si>
    <t>ARQ07</t>
  </si>
  <si>
    <t>INFORME Y MEMORIA FINAL</t>
  </si>
  <si>
    <t>2</t>
  </si>
  <si>
    <t>02 MOD-AExtrem</t>
  </si>
  <si>
    <t>MODERNIZACIÓN DE ESTACIÓN</t>
  </si>
  <si>
    <t>02.01 AExtrem</t>
  </si>
  <si>
    <t>ARQUITECTURA</t>
  </si>
  <si>
    <t>2.1.1</t>
  </si>
  <si>
    <t>0201.00 AExtr</t>
  </si>
  <si>
    <t>TRABAJOS PREVIOS</t>
  </si>
  <si>
    <t>T0030</t>
  </si>
  <si>
    <t>CERRAMIENTO DE TÚNEL CON TAPE DE LONA O EQUIVALENTE. JORNADA 2:30 - 5:00 A.M.</t>
  </si>
  <si>
    <t>T0040</t>
  </si>
  <si>
    <t>SUMINISTRO Y COLOCACIÓN DE CHAPA DE MADERA PARA PASO DE EVACUACIÓN. JORNADA 2:30 - 5:00 A.M.</t>
  </si>
  <si>
    <t>T0090</t>
  </si>
  <si>
    <t>CERRAMIENTO ESTACION CON VALLA TIPO JULPER. CON CIERRE</t>
  </si>
  <si>
    <t>2.1.2</t>
  </si>
  <si>
    <t>0201.01 AExtr</t>
  </si>
  <si>
    <t>DESMONTAJES Y DEMOLICIONES</t>
  </si>
  <si>
    <t>2.1.2.1</t>
  </si>
  <si>
    <t>020102.01 AExtr</t>
  </si>
  <si>
    <t>ED0460</t>
  </si>
  <si>
    <t>DESMONTAJE DE MAMPARA CORTAVIENTOS.  JORNADA 2:00 - 6:00 A.M.</t>
  </si>
  <si>
    <t>ED0830</t>
  </si>
  <si>
    <t>DESMONTAJE DE PUERTA CANCELA METÁLICA DE BOCA DE ACCESO. (NOCTURNO)</t>
  </si>
  <si>
    <t>ED1160</t>
  </si>
  <si>
    <t>RETIRADA DE PAPELERA  (NOCTURNO)</t>
  </si>
  <si>
    <t>ED0330</t>
  </si>
  <si>
    <t>DESMONTAJE DE ESPEJO DE PIÑÓN. (NOCTURNO)</t>
  </si>
  <si>
    <t>NED002</t>
  </si>
  <si>
    <t>DESMONTAJE DE CAJA DE TELEFONO DE PIÑON. (NOCTURNO)</t>
  </si>
  <si>
    <t>ED0170</t>
  </si>
  <si>
    <t>DESMONTAJE DE CARTEL DE AVISOS METÁLICO. (NOCTURNO)</t>
  </si>
  <si>
    <t>ED0660</t>
  </si>
  <si>
    <t>DESMONTAJE DE PANEL INFORMATIVO I2+I3 INCLUSO MONTAJE PROVISIONAL. (NOCTURNO)</t>
  </si>
  <si>
    <t>ED0662N</t>
  </si>
  <si>
    <t>DESMONTAJE DE PANEL REGLAMENTO VIAJEROS INCLUSO MONTAJE PROVISIONAL. (NOCTURNO)</t>
  </si>
  <si>
    <t>ED0180</t>
  </si>
  <si>
    <t>DESMONTAJE DE CARTEL DE PUBLICIDAD INSTITUCIONAL DE 100X70 CM. (NOCTURNO)</t>
  </si>
  <si>
    <t>E01CC</t>
  </si>
  <si>
    <t>DESMONTAJE DE CARTELES RELACIONADOS CON LA CIRCULACIÓN.(NOCTURNO)</t>
  </si>
  <si>
    <t>ED664N</t>
  </si>
  <si>
    <t>DESMONTAJE DE PANEL TELEINDICADOR DE INFORMACIÓN AL VIAJERO.(NOCTURNO)</t>
  </si>
  <si>
    <t>ED0610</t>
  </si>
  <si>
    <t>DESMONTAJE DE MUEBLE DE PUBLICIDAD 4,00X3,00 M, DISEÑO ANTIGUO (NOCTURNO)</t>
  </si>
  <si>
    <t>ED0570</t>
  </si>
  <si>
    <t>DESMONTAJE DE MUEBLE DE PUBLICIDAD 1.20 X 1.80 M, (NOCTURNO)</t>
  </si>
  <si>
    <t>ED0620</t>
  </si>
  <si>
    <t>DESMONTAJE DE MUEBLE DE PUBLICIDAD, 2,00X1,50 M, DISEÑO ACTUAL. (NOCTURNO)</t>
  </si>
  <si>
    <t>E01ZN</t>
  </si>
  <si>
    <t>DESMONTAJE DE ROMBO Y PLACA CON NOMBRE DE ESTACION  EN PORTICO (NOCTURNO)</t>
  </si>
  <si>
    <t>E01C160</t>
  </si>
  <si>
    <t>RETIRADA E INSTALACIÓN PROVISIONAL DE CARTEL DE SEÑALIZACIÓN. (NOCTURNO)</t>
  </si>
  <si>
    <t>ED0690</t>
  </si>
  <si>
    <t>DESMONTAJE DE PANTALLA DE ENCAUZAMIENTO, CON TRANSPORTE (NOCTURNO)</t>
  </si>
  <si>
    <t>ED0940</t>
  </si>
  <si>
    <t>DESMONTAJE DE TORNIQUETE (NOCTURNO)</t>
  </si>
  <si>
    <t>ED0750</t>
  </si>
  <si>
    <t>DESMONTAJE DE PASO ENCLAVADO MECÁNICO CON TRANSPORTE. (NOCTURNO)</t>
  </si>
  <si>
    <t>ED0810</t>
  </si>
  <si>
    <t>DESMONTAJE DE PORTÓN DE PASO. (NOCTURNO)</t>
  </si>
  <si>
    <t>ED0480</t>
  </si>
  <si>
    <t>DESMONTAJE DE MÁQUINA BILLETERA. (NOCTURNO)</t>
  </si>
  <si>
    <t>ED0350</t>
  </si>
  <si>
    <t>DESMONTAJE DE EXTINTOR Y ARMARIO . (NOCTURNO)</t>
  </si>
  <si>
    <t>ED1050</t>
  </si>
  <si>
    <t>DESMONTAJE PEQUEÑO MATERIAL Y MOBILIARIO DE PCL O CUARTO DE OPERADOR. (NOCTURNO)</t>
  </si>
  <si>
    <t>ED0530</t>
  </si>
  <si>
    <t>DESMONTAJE DE MÁQUINA DE FOTOS</t>
  </si>
  <si>
    <t>invt3</t>
  </si>
  <si>
    <t>DESMONTAJE DE ARMARIO DE COLUMNA SECA (NOCTURNO)</t>
  </si>
  <si>
    <t>ED0730</t>
  </si>
  <si>
    <t>DESMONTAJE DE PASAMANOS METÁLICO. (NOCTURNO)</t>
  </si>
  <si>
    <t>ED0150</t>
  </si>
  <si>
    <t>DESMONTAJE DE CARPINTERÍA METÁLICA ACRISTALADA</t>
  </si>
  <si>
    <t>ED1100-ro</t>
  </si>
  <si>
    <t>DESMONTAJE REJILLA DE VENTILACIÓN EN HASTIAL DE ANDÉN. (NOCTURNO)</t>
  </si>
  <si>
    <t>ED1110-AExtr</t>
  </si>
  <si>
    <t>DESMONTAJE Y RETIRADA DE PERFILERÍA DE REMATES DE ACERO INOXIDABLE DE ESTACIÓN. (NOCTURNO)</t>
  </si>
  <si>
    <t>ED0420</t>
  </si>
  <si>
    <t>DESMONTAJE DE IMPERMEABILIZACIÓN TIPO MINIONDA. (NOCTURNO)</t>
  </si>
  <si>
    <t>ED0390NP</t>
  </si>
  <si>
    <t>DESMONTAJE DE FALSO TECHO METÁLICO DE PLACAS DE PLETINA. (NOCTURNO)</t>
  </si>
  <si>
    <t>EL0920</t>
  </si>
  <si>
    <t>LEVANTADO DE SOLADO DE PVC (NOCTURNO)</t>
  </si>
  <si>
    <t>DESDESF</t>
  </si>
  <si>
    <t>DESMONTAJE Y POSTERIOR REUBICACIÓN DE DESFIBRILADOR</t>
  </si>
  <si>
    <t>2.1.2.2</t>
  </si>
  <si>
    <t>020102.02 AExtr</t>
  </si>
  <si>
    <t>E17AA040N</t>
  </si>
  <si>
    <t>EL0680</t>
  </si>
  <si>
    <t>DESMONTAJE DE PIEZA PREFABRICADA DE BORDE DE ANDÉN (NOCTURNO)</t>
  </si>
  <si>
    <t>EL0550</t>
  </si>
  <si>
    <t>DEMOLICIÓN FÁB.LADRILLO MACIZO 1 PIE C/MARTILLO ELÉCTRICO</t>
  </si>
  <si>
    <t>E02E060.1</t>
  </si>
  <si>
    <t>EL0020N</t>
  </si>
  <si>
    <t>APERTURA DE ARQUETA DE PASO EN CANALIZACIÓN DE TORNIQUETES (NOCTURNO)</t>
  </si>
  <si>
    <t>EL0130</t>
  </si>
  <si>
    <t>CORTE DE PAVIMENTO DE TERRAZO O BALDOSA CON RADIAL. (NOCTURNO)</t>
  </si>
  <si>
    <t>EL0070.1</t>
  </si>
  <si>
    <t>EL1095</t>
  </si>
  <si>
    <t>INCREMENTO POR RETIRADA MANUAL DE ESCOMBROS ESTACION-CALLE</t>
  </si>
  <si>
    <t>EL1096</t>
  </si>
  <si>
    <t>CARGA Y TRANSPORTE DE ESCOMBROS CON DRESINA</t>
  </si>
  <si>
    <t>2.1.3</t>
  </si>
  <si>
    <t>0201.02 AExtr</t>
  </si>
  <si>
    <t>Grf-ro</t>
  </si>
  <si>
    <t>GRIFERIA FUENTES</t>
  </si>
  <si>
    <t>E05A020</t>
  </si>
  <si>
    <t>NER002N</t>
  </si>
  <si>
    <t>LIMPIEZA DE LA RED DE DRENAJE ACTUAL. (NOCTURNO)</t>
  </si>
  <si>
    <t>E03ZLR020</t>
  </si>
  <si>
    <t>ES0320N.1</t>
  </si>
  <si>
    <t>TUBO PVC LISO MULTICAPA ENCOLADO 125MM.(NOCTURNO)</t>
  </si>
  <si>
    <t>0402.004</t>
  </si>
  <si>
    <t>E05C030.1</t>
  </si>
  <si>
    <t>BAJANTE DE PVC DE D=50 MM PARA DESAGÜE</t>
  </si>
  <si>
    <t>E03ODP010N</t>
  </si>
  <si>
    <t>2.1.4</t>
  </si>
  <si>
    <t>0201.03 AExtr</t>
  </si>
  <si>
    <t>2.1.5</t>
  </si>
  <si>
    <t>0201.04 AExtr</t>
  </si>
  <si>
    <t>ALBAÑILERÍA, SOLADOS Y REVESTIMIENTOS</t>
  </si>
  <si>
    <t>2.1.5.1</t>
  </si>
  <si>
    <t>020104.01 AExtr</t>
  </si>
  <si>
    <t>EAR0020N</t>
  </si>
  <si>
    <t>FORMACION DE FUENTE, DE FABRICA.(NOCTURNO)</t>
  </si>
  <si>
    <t>EAR0040</t>
  </si>
  <si>
    <t>FORMACIÓN PELDAÑO PERFORADO 7CM MORTERO</t>
  </si>
  <si>
    <t>EVA0050 ZN</t>
  </si>
  <si>
    <t>EAR0070N</t>
  </si>
  <si>
    <t>RECIBIDO CARPINTERIA METÁLICA.(NOCTURNO)</t>
  </si>
  <si>
    <t>ER0060N</t>
  </si>
  <si>
    <t>EM0320</t>
  </si>
  <si>
    <t>NICHOS PARA INST. CUADRO DE MANDO Y CONTROL Y EQUIPOS</t>
  </si>
  <si>
    <t>2.1.5.2</t>
  </si>
  <si>
    <t>020104.02 AExtr</t>
  </si>
  <si>
    <t>EVP0331</t>
  </si>
  <si>
    <t>SOLADO DE GRANITO NEGRO APOMAZADO ESP=3CM (NOCTURNO)</t>
  </si>
  <si>
    <t>EP0101</t>
  </si>
  <si>
    <t>PELDAÑO DE GRANITO NEGRO NACIONAL. (NOCTURNO)</t>
  </si>
  <si>
    <t>EVP0270</t>
  </si>
  <si>
    <t>SOL.GRANITO GRIS  ESP=3CM ABUJARDADO/FLAMEADO</t>
  </si>
  <si>
    <t>EM0370</t>
  </si>
  <si>
    <t>PELDAÑO MACIZO GRANITO GRIS</t>
  </si>
  <si>
    <t>EP0040</t>
  </si>
  <si>
    <t>BORDE DE ANDEN DE GRANITO. (NOCTURNO)</t>
  </si>
  <si>
    <t>RMB01</t>
  </si>
  <si>
    <t>ROMBO GRES PORCELANICO METRO (NOCTURNO)</t>
  </si>
  <si>
    <t>EM0100</t>
  </si>
  <si>
    <t>COLOCACIÓN DE BORDILLO</t>
  </si>
  <si>
    <t>2.1.5.3</t>
  </si>
  <si>
    <t>020104.03 AExtr</t>
  </si>
  <si>
    <t>2.1.6</t>
  </si>
  <si>
    <t>0201.05 AExtr</t>
  </si>
  <si>
    <t>CARPINTERÍA, CERRAJERÍA, VIDRIOS Y ESTRUCTURAS METALICAS</t>
  </si>
  <si>
    <t>2.1.6.1</t>
  </si>
  <si>
    <t>020105.01 AExtr</t>
  </si>
  <si>
    <t>EHI0172</t>
  </si>
  <si>
    <t>PUERTA OSCILOBATIENTE DE DOS HOJAS</t>
  </si>
  <si>
    <t>NEHAP0230</t>
  </si>
  <si>
    <t>PUERTA METÁLICA-VITRIFICADA 2H CON REJILLAS. (NOCTURNO)</t>
  </si>
  <si>
    <t>NEHAP0270N1</t>
  </si>
  <si>
    <t>PUERTA METÁLICA-VITRIFICADA 1 HOJA SIN RODAPIE. FUENTE DE ANDÉN. (NOCTURNO)</t>
  </si>
  <si>
    <t>NEHAP0120</t>
  </si>
  <si>
    <t>PUERTA CORTAFUEGO RF-90 DOS HOJAS CHAPA VITRIFICADA.</t>
  </si>
  <si>
    <t>EHAP0110</t>
  </si>
  <si>
    <t>PUERTA CORTAFUEGO RF-90 DOS HOJAS C/OCULO.</t>
  </si>
  <si>
    <t>2.1.6.2</t>
  </si>
  <si>
    <t>020105.02 AExtr</t>
  </si>
  <si>
    <t>EM0410</t>
  </si>
  <si>
    <t>PUERTA CANCELA ABATIBLE UNA HOJA O DOS HOJAS</t>
  </si>
  <si>
    <t>NEHI0160NT</t>
  </si>
  <si>
    <t>FRENTE DE BORDE DE ANDÉN DE ACERO INOXIDABLE. (NOCTURNO 2:30-5:00)</t>
  </si>
  <si>
    <t>EHI0230NT</t>
  </si>
  <si>
    <t>REMATE PIÑON DE ACERO INOXIDABLE. JORNADA 2:30 - 5:00 A.M.</t>
  </si>
  <si>
    <t>EHI0031</t>
  </si>
  <si>
    <t>BARANDILLA ESCALERA DOBLE TUBO ACERO INOX (NOCTURNO)</t>
  </si>
  <si>
    <t>NEHA001N</t>
  </si>
  <si>
    <t>SOPORTE EN BANDERA PARA TELEINDICADOR O PROYECTOR. (NOCTURNO)</t>
  </si>
  <si>
    <t>NEHA002N</t>
  </si>
  <si>
    <t>ESTRUCTURA DE CUELGUE DE LUMINARIA TUBO 60X100 MM. (NOCTURNO)</t>
  </si>
  <si>
    <t>E17AG040N</t>
  </si>
  <si>
    <t>SUMINISTRO Y COLOCACIÓN DE BASTIDOR EN FRONTIS (NOCTURNO)</t>
  </si>
  <si>
    <t>EHL0010</t>
  </si>
  <si>
    <t>REJILLA DE IMPULSION Y RETORNO DE PERFILES DE ALUMINIO EXTRUIDO</t>
  </si>
  <si>
    <t>E01SES</t>
  </si>
  <si>
    <t>RPC01</t>
  </si>
  <si>
    <t>REPARACIÓN PUERTA CANCELA</t>
  </si>
  <si>
    <t>EHAD0020</t>
  </si>
  <si>
    <t>BARANDILLA EN SEPARACION DE ANDEN Y VIA DE 1,00 M DE ALTURA.</t>
  </si>
  <si>
    <t>EHAD0050</t>
  </si>
  <si>
    <t>ESCALERA METÁLICA PARA BAJAR AL NIVEL DE VÍA</t>
  </si>
  <si>
    <t>2.1.6.3</t>
  </si>
  <si>
    <t>020105.03 AExtr</t>
  </si>
  <si>
    <t>2.1.7</t>
  </si>
  <si>
    <t>0201.06 AExtr</t>
  </si>
  <si>
    <t>EB0190</t>
  </si>
  <si>
    <t>PINTURA OXIRÓN SOBRE CARPINTERÍA METÁLICA</t>
  </si>
  <si>
    <t>2.1.8</t>
  </si>
  <si>
    <t>0201.07 AExtr</t>
  </si>
  <si>
    <t>EK0350-2</t>
  </si>
  <si>
    <t>PUESTO DE ATENCIÓN AL CLIENTE</t>
  </si>
  <si>
    <t>EK0300</t>
  </si>
  <si>
    <t>PANEL INFORMATIVO ACERO INOX. RECTO, NOCTURNO</t>
  </si>
  <si>
    <t>EK090N</t>
  </si>
  <si>
    <t>EK0010</t>
  </si>
  <si>
    <t>BANCO DE ACERO INOXIDABLE</t>
  </si>
  <si>
    <t>EK0320</t>
  </si>
  <si>
    <t>PAPELERA  PERFILES DE ALUMINIO DE TIPO THECNAL.</t>
  </si>
  <si>
    <t>EK0020N</t>
  </si>
  <si>
    <t>ESPEJO DE PIÑÓN TIPO METRO.(NOCTURNO)</t>
  </si>
  <si>
    <t>EK0072</t>
  </si>
  <si>
    <t>MONTAJE DE CAJA DE TELEFONO DE PIÑON. (NOCTURNO)</t>
  </si>
  <si>
    <t>EK0114N</t>
  </si>
  <si>
    <t>MONTAJE DE CARTELES RELACIONADOS CON LA CIRCULACIÓN Y ATENCIÓN AL CLIENTE.(NOCTURNO)</t>
  </si>
  <si>
    <t>EK0112N</t>
  </si>
  <si>
    <t>MONTAJE DE CARTEL DE AVISOS METÁLICO. (NOCTURNO)</t>
  </si>
  <si>
    <t>2.1.9</t>
  </si>
  <si>
    <t>0201.08 AExtr</t>
  </si>
  <si>
    <t>MURALES</t>
  </si>
  <si>
    <t>AExtr 3.8.1</t>
  </si>
  <si>
    <t>LIMPIEZA, REHABILITACIÓN Y PROTECCIÓN DE MURAL DECORATIVO</t>
  </si>
  <si>
    <t>2.1.10</t>
  </si>
  <si>
    <t>0201.09 AExtr</t>
  </si>
  <si>
    <t>SEÑALIZACIÓN AL VIAJERO</t>
  </si>
  <si>
    <t>2.1.10.1</t>
  </si>
  <si>
    <t>SÑ-INT</t>
  </si>
  <si>
    <t>SEÑALÉTICA INTERIOR</t>
  </si>
  <si>
    <t>2.1.10.1.1</t>
  </si>
  <si>
    <t>SÑ-INT.02</t>
  </si>
  <si>
    <t>DIRECTORIOS Y CARTELES INFORMATIVOS</t>
  </si>
  <si>
    <t>2.1.10.1.1.1</t>
  </si>
  <si>
    <t>SÑ-INT.02.01</t>
  </si>
  <si>
    <t>SUMINISTRO DE LAMAS</t>
  </si>
  <si>
    <t>2.1.10.1.1.1.1</t>
  </si>
  <si>
    <t>SÑ-INT.02.01.01</t>
  </si>
  <si>
    <t>SIN LAMINADO DE PROTECCIÓN</t>
  </si>
  <si>
    <t>SÑ-INT.02.01.01.01</t>
  </si>
  <si>
    <t>SÑ-INT.02.01.01.02</t>
  </si>
  <si>
    <t>SÑ-INT.02.01.01.06</t>
  </si>
  <si>
    <t>SÑ-INT.02.01.01.08</t>
  </si>
  <si>
    <t>2.1.10.1.1.2</t>
  </si>
  <si>
    <t>SÑ-INT.02.02</t>
  </si>
  <si>
    <t>SUMINISTRO DE MARCOS DE ALUMINIO</t>
  </si>
  <si>
    <t>2.1.10.1.1.2.1</t>
  </si>
  <si>
    <t>SÑ-INT.02.02.940</t>
  </si>
  <si>
    <t>SÑ-INT.02.02.940.02</t>
  </si>
  <si>
    <t>SÑ-INT.02.02.940.06</t>
  </si>
  <si>
    <t>2.1.10.1.1.2.2</t>
  </si>
  <si>
    <t>SÑ-INT.02.02.1880</t>
  </si>
  <si>
    <t>SÑ-INT.02.02.1880.09</t>
  </si>
  <si>
    <t>2.1.10.1.1.2.3</t>
  </si>
  <si>
    <t>SÑ-INT.02.02.2820</t>
  </si>
  <si>
    <t>SÑ-INT.02.02.2820.09</t>
  </si>
  <si>
    <t>SÑ-INT.02.04</t>
  </si>
  <si>
    <t>MONTAJE DE CARTEL DE PARED SIMPLE</t>
  </si>
  <si>
    <t>SÑ-INT.02.05</t>
  </si>
  <si>
    <t>MONTAJE DE CARTEL DE PARED DOBLE</t>
  </si>
  <si>
    <t>SÑ-INT.02.07</t>
  </si>
  <si>
    <t>MONTAJE DE CARTEL COLGADO SIMPLE A DOS CARAS</t>
  </si>
  <si>
    <t>SÑ-INT.02.06</t>
  </si>
  <si>
    <t>MONTAJE DE CARTEL DE PARED TRIPLE</t>
  </si>
  <si>
    <t>2.1.10.1.2</t>
  </si>
  <si>
    <t>SÑ-INT.03</t>
  </si>
  <si>
    <t>ARMARIOS INFORMATIVOS</t>
  </si>
  <si>
    <t>SÑ-INT.03.01</t>
  </si>
  <si>
    <t>SUMINISTRO DE TRASERA DE ARMARIO INFORMATIVO</t>
  </si>
  <si>
    <t>SÑ-INT.03.02</t>
  </si>
  <si>
    <t>SUMINISTRO DE PLANO DE RED</t>
  </si>
  <si>
    <t>SÑ-INT.03.03</t>
  </si>
  <si>
    <t>SUMINISTRO DE PLANO ZONAL</t>
  </si>
  <si>
    <t>SÑ-INT.03.04</t>
  </si>
  <si>
    <t>SUMINISTRO DE CARTEL DE HORARIOS</t>
  </si>
  <si>
    <t>SÑ-INT.03.05</t>
  </si>
  <si>
    <t>SUMINISTRO DE REGLAMENTO DE VIAJEROS</t>
  </si>
  <si>
    <t>SÑ-INT.03.06</t>
  </si>
  <si>
    <t>SUMINISTRO DE CARTEL DE CARTEL DE TARIFAS</t>
  </si>
  <si>
    <t>SÑ-INT.03.07</t>
  </si>
  <si>
    <t>SUMINISTRO DE SOPORTE DE METACRILATO PARA CARTEL DE AVISOS</t>
  </si>
  <si>
    <t>SÑ-INT.03.10</t>
  </si>
  <si>
    <t>MONTAJE DE TRASERA DE ARMARIO INFORMATIVO</t>
  </si>
  <si>
    <t>SÑ-INT.03.11</t>
  </si>
  <si>
    <t>MONTAJE DE ELEMENTO DE ARMARIO INFORMATIVO</t>
  </si>
  <si>
    <t>SÑ-INT.03.12</t>
  </si>
  <si>
    <t>MONTAJE DE SOPORTE DE METACRILATO PARA CARTEL DE AVISOS</t>
  </si>
  <si>
    <t>2.1.10.1.3</t>
  </si>
  <si>
    <t>SÑ-INT.04</t>
  </si>
  <si>
    <t>VINILOS ADHESIVOS Y PVC</t>
  </si>
  <si>
    <t>SÑ-INT.04.01</t>
  </si>
  <si>
    <t>SÑ-INT.04.02</t>
  </si>
  <si>
    <t>SÑ-INT.04.03</t>
  </si>
  <si>
    <t>SUMINISTRO DE ROMBOS PARA PORTONES Y BARANDILLAS</t>
  </si>
  <si>
    <t>SÑ-INT.04.04</t>
  </si>
  <si>
    <t>SÑ-INT.04.05</t>
  </si>
  <si>
    <t>SUMINISTRO DE ROMBOS PARA PAV</t>
  </si>
  <si>
    <t>SÑ-INT.04.07</t>
  </si>
  <si>
    <t>SUMINISTRO DE VINILOS PARA PUNTO LIMPIO - ISLA DE RECICLAJE</t>
  </si>
  <si>
    <t>SÑ-INT.04.08</t>
  </si>
  <si>
    <t>SUMINISTRO DE VINILO DE NORMAS DE USO DE ESCALERAS MECÁNICAS</t>
  </si>
  <si>
    <t>SÑ-INT.04.09</t>
  </si>
  <si>
    <t>SUMINISTRO DE VINILO PARA INTERFONOS DE PARED</t>
  </si>
  <si>
    <t>SÑ-INT.04.10</t>
  </si>
  <si>
    <t>SUMINISTRO DE VINILO PARA INTERFONOS DE POSTE EXENTO</t>
  </si>
  <si>
    <t>SÑ-INT.04.11</t>
  </si>
  <si>
    <t>SUMINISTRO DE VINILO DE ADVERTENCIA TORNOS PPM</t>
  </si>
  <si>
    <t>SÑ-INT.04.12</t>
  </si>
  <si>
    <t>SUMINISTRO DE VINILO DE PASO PMR EN TORNOS PMR</t>
  </si>
  <si>
    <t>SÑ-INT.04.14</t>
  </si>
  <si>
    <t>SUMINISTRO DE VINILO PARA CARGADORES USB</t>
  </si>
  <si>
    <t>SÑ-INT.04.15</t>
  </si>
  <si>
    <t>COLOCACIÓN DE VINILOS EN PUERTA MAMPARA</t>
  </si>
  <si>
    <t>SÑ-INT.04.16</t>
  </si>
  <si>
    <t>COLOCACIÓN DE VINILOS EN PORTÓN</t>
  </si>
  <si>
    <t>SÑ-INT.04.17</t>
  </si>
  <si>
    <t>COLOCACIÓN DE ROMBO EN BARANDILLAS Y PAV</t>
  </si>
  <si>
    <t>SÑ-INT.04.19</t>
  </si>
  <si>
    <t>COLOCACIÓN DE VINILOS EN PUNTO LIMPIO - ISLA DE RECICLAJE</t>
  </si>
  <si>
    <t>SÑ-INT.04.20</t>
  </si>
  <si>
    <t>COLOCACIÓN DE VINILO DE NORMAS DE ESCALERA MECÁNICA</t>
  </si>
  <si>
    <t>SÑ-INT.04.21</t>
  </si>
  <si>
    <t>COLOCACIÓN DE VINILO DE INTERFONO DE PARED</t>
  </si>
  <si>
    <t>SÑ-INT.04.22</t>
  </si>
  <si>
    <t>COLOCACIÓN DE VINILO DE INTERFONO DE POSTE EXENTO</t>
  </si>
  <si>
    <t>SÑ-INT.04.23</t>
  </si>
  <si>
    <t>COLOCACIÓN DE VINILOS DE ADVERTENCIA TORNOS PPM</t>
  </si>
  <si>
    <t>SÑ-INT.04.24</t>
  </si>
  <si>
    <t>COLOCACIÓN DE VINILOS DE PERSONAL AUTORIZADO TORNOS PMR</t>
  </si>
  <si>
    <t>SÑ-INT.04.26</t>
  </si>
  <si>
    <t>COLOCACIÓN DE VINILO DE CARGADOR USB</t>
  </si>
  <si>
    <t>2.1.10.1.4</t>
  </si>
  <si>
    <t>SÑ-INT.06</t>
  </si>
  <si>
    <t>CARTEL DE PROHIBICIONES DE PIÑÓN</t>
  </si>
  <si>
    <t>SÑ-INT.06.01</t>
  </si>
  <si>
    <t>SUMINISTRO DE CARTEL DE PROHIBICIONES DE PIÑÓN</t>
  </si>
  <si>
    <t>SÑ-INT.06.02</t>
  </si>
  <si>
    <t>MONTAJE DE CARTEL DE PROHIBICIONES DE PIÑÓN</t>
  </si>
  <si>
    <t>2.1.10.1.5</t>
  </si>
  <si>
    <t>SÑ-INT.07</t>
  </si>
  <si>
    <t>ROMBOS DE PIÑÓN</t>
  </si>
  <si>
    <t>SÑ-INT.07.01</t>
  </si>
  <si>
    <t>SUMINISTRO DE ROMBOS DE PIÑÓN</t>
  </si>
  <si>
    <t>SÑ-INT.07.02</t>
  </si>
  <si>
    <t>MONTAJE DE ROMBOS DE PIÑÓN</t>
  </si>
  <si>
    <t>2.1.10.2</t>
  </si>
  <si>
    <t>SÑ-EXT</t>
  </si>
  <si>
    <t>SEÑALÉTICA EXTERIOR</t>
  </si>
  <si>
    <t>2.1.10.2.1</t>
  </si>
  <si>
    <t>SÑ-EXT.01</t>
  </si>
  <si>
    <t>FRONTIS DE ACCESO</t>
  </si>
  <si>
    <t>SÑ-EXT.01.01</t>
  </si>
  <si>
    <t>SUMINISTRO DE FRONTIS DE ACCESO</t>
  </si>
  <si>
    <t>SÑ-EXT.01.02</t>
  </si>
  <si>
    <t>SÑ-EXT.01.04</t>
  </si>
  <si>
    <t>SÑ-EXT.01.06</t>
  </si>
  <si>
    <t>MONTAJE DE FRONTIS Y PLACAS DE PROHIBIDO FUMAR Y DESFIBRILADOR EN ACCESO</t>
  </si>
  <si>
    <t>2.1.10.2.2</t>
  </si>
  <si>
    <t>SÑ-EXT.02</t>
  </si>
  <si>
    <t>ROMBOS IDENTIFICATIVOS</t>
  </si>
  <si>
    <t>SÑ-EXT.02.01</t>
  </si>
  <si>
    <t>SUMINISTRO DE ROMBO VITRIFICADO</t>
  </si>
  <si>
    <t>SÑ-EXT.02.02</t>
  </si>
  <si>
    <t>SUMINISTRO DE PLACA CON NOMBRE DE ESTACIÓN</t>
  </si>
  <si>
    <t>SÑ-EXT.02.05</t>
  </si>
  <si>
    <t>MONTAJE DE ROMBOS EN PÓRTICO</t>
  </si>
  <si>
    <t>SÑ-EXT.02.06</t>
  </si>
  <si>
    <t>MONTAJE DE PLACAS DE NOMBRE DE ESTACIÓN EN PÓRTICO</t>
  </si>
  <si>
    <t>2.1.10.3</t>
  </si>
  <si>
    <t>SÑ-OBR</t>
  </si>
  <si>
    <t>SEÑALÉTICA DURANTE LAS OBRAS</t>
  </si>
  <si>
    <t>2.1.10.3.1</t>
  </si>
  <si>
    <t>SÑ-OBR.01</t>
  </si>
  <si>
    <t>INFORMACIÓN DE LA OBRA</t>
  </si>
  <si>
    <t>SÑ-OBR.01.02</t>
  </si>
  <si>
    <t>SÑ-OBR.01.03</t>
  </si>
  <si>
    <t>SÑ-OBR.01.04</t>
  </si>
  <si>
    <t>SÑ-OBR.01.05</t>
  </si>
  <si>
    <t>SÑ-OBR.01.06</t>
  </si>
  <si>
    <t>SÑ-OBR.01.07</t>
  </si>
  <si>
    <t>SÑ-OBR.01.08</t>
  </si>
  <si>
    <t>SÑ-OBR.01.09</t>
  </si>
  <si>
    <t>2.1.10.3.2</t>
  </si>
  <si>
    <t>SÑ-OBR.02</t>
  </si>
  <si>
    <t>SEÑALÉTICA AUXILIAR</t>
  </si>
  <si>
    <t>SÑ-OBR.02.06</t>
  </si>
  <si>
    <t>SÑ-OBR.02.07</t>
  </si>
  <si>
    <t>SÑ-OBR.02.09</t>
  </si>
  <si>
    <t>SÑ-OBR.02.10</t>
  </si>
  <si>
    <t>SÑ-OBR.02.11</t>
  </si>
  <si>
    <t>MONTAJE DE SEÑALÉTICA AUXILIAR</t>
  </si>
  <si>
    <t>2.2</t>
  </si>
  <si>
    <t>02.02 AExtrem</t>
  </si>
  <si>
    <t>COLUMNA SECA</t>
  </si>
  <si>
    <t>ED0340</t>
  </si>
  <si>
    <t>DESMONTAJE DE EXTINTOR Y ARMARIO</t>
  </si>
  <si>
    <t>CS01.02C</t>
  </si>
  <si>
    <t>TOMA EXTERIOR DE ALIMENTACIÓN DE COLUMNA SECA DE Ø 70MM.</t>
  </si>
  <si>
    <t>CS01.05</t>
  </si>
  <si>
    <t>ARQUETA EXTERIOR CON CERCO Y TAPA DE FUNDICIÓN "COLUMNA SECA"</t>
  </si>
  <si>
    <t>CS01.63</t>
  </si>
  <si>
    <t>TUBERÍA DE ACERO GALVANIZADO DE 3" PROTEGIDA</t>
  </si>
  <si>
    <t>CS01.07</t>
  </si>
  <si>
    <t>TUBERÍA DE ACERO GALVANIZADO DE 3" PROTEGIDA. (NOCTURNO)</t>
  </si>
  <si>
    <t>CS01.08</t>
  </si>
  <si>
    <t>TUBERÍA DE ACERO GALVANIZADO DE 3" DESPROTEGIDA</t>
  </si>
  <si>
    <t>CS01.09</t>
  </si>
  <si>
    <t>TUBERÍA DE ACERO GALVANIZADO DE 3" DESPROTEGIDA. (NOCTURNO)</t>
  </si>
  <si>
    <t>CS01.10C</t>
  </si>
  <si>
    <t>BOCA DE COLUMNA SECA EN HORNACINA DE 2 1/2" Ø.</t>
  </si>
  <si>
    <t>CS01.18</t>
  </si>
  <si>
    <t>BOCA DE COLUMNA SECA EN ARMARIO DE 2 1/2" Ø.</t>
  </si>
  <si>
    <t>CS01.26</t>
  </si>
  <si>
    <t>VÁLVULA DE VACIADO DE 1" DE Ø CON CONDUCCIÓN A DESAGÜE. (NOCTURNO)</t>
  </si>
  <si>
    <t>CS01.28</t>
  </si>
  <si>
    <t>VÁLVULA DE SECCIONAMIENTO DE 3" Ø. NOCTURNO</t>
  </si>
  <si>
    <t>CS01.48</t>
  </si>
  <si>
    <t>PRUEBA DE PRESIÓN SIN DRESINA Y SIN CORTE DE TRACCIÓN</t>
  </si>
  <si>
    <t>CS01.47</t>
  </si>
  <si>
    <t>PRUEBA DE PRESIÓN SIN DRESINA Y CON CORTE DE TRACCIÓN</t>
  </si>
  <si>
    <t>CS01.50</t>
  </si>
  <si>
    <t>INSPECCIÓN DE INSTALACIÓN DE COLUMNA SECA POR UNA OCA</t>
  </si>
  <si>
    <t>CS01.53</t>
  </si>
  <si>
    <t>SEÑALIZACION DE SISTEMA DE COLUMNA SECA Y EXTINTORES</t>
  </si>
  <si>
    <t>CS01.70</t>
  </si>
  <si>
    <t>SEÑALIZACIÓN PANORÁMICA DE SISTEMA DE COLUMNA SECA Y EXTINTORES</t>
  </si>
  <si>
    <t>CS01.54</t>
  </si>
  <si>
    <t>EJECUCION APERTURA Y CIERRE DE ZANJA PARA TUBERIA CS</t>
  </si>
  <si>
    <t>CS01.55</t>
  </si>
  <si>
    <t>VÁLVULA ANTIRRETORNO</t>
  </si>
  <si>
    <t>CS01.60</t>
  </si>
  <si>
    <t>SEÑALIZACIÓN EN ACERA, UBICACIÓN CAMION BOMBEROS</t>
  </si>
  <si>
    <t>CSE01</t>
  </si>
  <si>
    <t>DESMONTAJE DE TUBERIA DE COLUMNA SECA</t>
  </si>
  <si>
    <t>CS01.52</t>
  </si>
  <si>
    <t>DEMOLICIÓN DE SOLERA PARA FORMALIZACIÓN DE CANALIZACIÓN DE 20X20 CM. (NOCTURNO)</t>
  </si>
  <si>
    <t>CSPN30</t>
  </si>
  <si>
    <t>COLOCACIÓN DE SEÑALIZACIÓN 360º EN TOMA EXTERIOR</t>
  </si>
  <si>
    <t>CSOC.001</t>
  </si>
  <si>
    <t>EJECUCIÓN DE DESAGUE EN LA ZONA DE LA VÁLVULA DE VACIADO</t>
  </si>
  <si>
    <t>CSPN19</t>
  </si>
  <si>
    <t>REPARACIÓN ZANJA CON SIKA FASTFIX-138TP</t>
  </si>
  <si>
    <t>2.3</t>
  </si>
  <si>
    <t>02.03 AExtrem</t>
  </si>
  <si>
    <t>2.3.1</t>
  </si>
  <si>
    <t>M AE.PCI</t>
  </si>
  <si>
    <t>2.3.1.1</t>
  </si>
  <si>
    <t>PCI_AE_1_mod</t>
  </si>
  <si>
    <t>2.3.1.2</t>
  </si>
  <si>
    <t>PCI_AE_2_mod</t>
  </si>
  <si>
    <t>2.3.1.3</t>
  </si>
  <si>
    <t>PCI_AE_3_mod</t>
  </si>
  <si>
    <t>I05XN699</t>
  </si>
  <si>
    <t>2.3.1.4</t>
  </si>
  <si>
    <t>PCI_AE_4_mod</t>
  </si>
  <si>
    <t>2.3.1.5</t>
  </si>
  <si>
    <t>PCI_AE_5_mod</t>
  </si>
  <si>
    <t>2.3.1.6</t>
  </si>
  <si>
    <t>PCI_AE_6_mod</t>
  </si>
  <si>
    <t>2.3.1.7</t>
  </si>
  <si>
    <t>PCI_AE_7_mod</t>
  </si>
  <si>
    <t>2.3.2</t>
  </si>
  <si>
    <t>MOD AEX COM</t>
  </si>
  <si>
    <t>2.3.2.1</t>
  </si>
  <si>
    <t>MOD COM.1</t>
  </si>
  <si>
    <t>2.3.2.1.1</t>
  </si>
  <si>
    <t>MAA.3.1.1</t>
  </si>
  <si>
    <t>CCTV001 B2</t>
  </si>
  <si>
    <t>I04COM120</t>
  </si>
  <si>
    <t>DIKVBX002</t>
  </si>
  <si>
    <t>DIKVAX010</t>
  </si>
  <si>
    <t>2.3.2.1.2</t>
  </si>
  <si>
    <t>MAA.3.1.2</t>
  </si>
  <si>
    <t>EQUIPAMIENTO DE GRABACIÓN</t>
  </si>
  <si>
    <t>I04GRAB001 A</t>
  </si>
  <si>
    <t>I04GRAB002</t>
  </si>
  <si>
    <t>DIKVBX900 B</t>
  </si>
  <si>
    <t>2.3.2.1.3</t>
  </si>
  <si>
    <t>MAA.3.1.4</t>
  </si>
  <si>
    <t>EQUIPAMIENTO DE PUESTO CENTRAL</t>
  </si>
  <si>
    <t>DIKVCX001</t>
  </si>
  <si>
    <t>DIKVCX003</t>
  </si>
  <si>
    <t>DIKVCX850</t>
  </si>
  <si>
    <t>2.3.2.2</t>
  </si>
  <si>
    <t>MOD COM.2</t>
  </si>
  <si>
    <t>SISTEMA DE MEGAFONÍA</t>
  </si>
  <si>
    <t>I04COM105 N</t>
  </si>
  <si>
    <t>I04CEMEG80</t>
  </si>
  <si>
    <t>I04CEMEG001</t>
  </si>
  <si>
    <t>I04CEMEG020</t>
  </si>
  <si>
    <t>I04CEMEG002</t>
  </si>
  <si>
    <t>I04CEMEG006</t>
  </si>
  <si>
    <t>I04CEMEG010</t>
  </si>
  <si>
    <t>I04CEMEG011</t>
  </si>
  <si>
    <t>I04CEMEG015</t>
  </si>
  <si>
    <t>I04CEMEG060</t>
  </si>
  <si>
    <t>I04CEMEG061</t>
  </si>
  <si>
    <t>I04CEMEG065</t>
  </si>
  <si>
    <t>I04CEMEG070</t>
  </si>
  <si>
    <t>IO4CEMEG071</t>
  </si>
  <si>
    <t>I04CEMEG080</t>
  </si>
  <si>
    <t>I04CEMEG081</t>
  </si>
  <si>
    <t>I04CEMEG082</t>
  </si>
  <si>
    <t>I04CEMEG083</t>
  </si>
  <si>
    <t>I04CEMEG090</t>
  </si>
  <si>
    <t>I04CEMEG095</t>
  </si>
  <si>
    <t>2.3.2.3</t>
  </si>
  <si>
    <t>MOD COM.3</t>
  </si>
  <si>
    <t>INT001</t>
  </si>
  <si>
    <t>2.3.2.4</t>
  </si>
  <si>
    <t>MOD COM.4</t>
  </si>
  <si>
    <t>NUEVA0015</t>
  </si>
  <si>
    <t>DESMUR</t>
  </si>
  <si>
    <t>2.3.2.5</t>
  </si>
  <si>
    <t>MOD COM.5</t>
  </si>
  <si>
    <t>SISTEMA DE TELECONTROL MÓVIL (TCE-M)</t>
  </si>
  <si>
    <t>DIKEDES000</t>
  </si>
  <si>
    <t>DIKWXX053 C</t>
  </si>
  <si>
    <t>DIKEBC010 B</t>
  </si>
  <si>
    <t>DIKEBC014</t>
  </si>
  <si>
    <t>DIKEBC080</t>
  </si>
  <si>
    <t>DIKEBC050</t>
  </si>
  <si>
    <t>DIKEBB920 a</t>
  </si>
  <si>
    <t>DIKEAB000</t>
  </si>
  <si>
    <t>DIKEBB400</t>
  </si>
  <si>
    <t>DIKEBB405 a</t>
  </si>
  <si>
    <t>DIKEBB418</t>
  </si>
  <si>
    <t>DIKEBB911 a</t>
  </si>
  <si>
    <t>DIKEBB910 B</t>
  </si>
  <si>
    <t>2.3.2.6</t>
  </si>
  <si>
    <t>MOD COM.6</t>
  </si>
  <si>
    <t>SISTEMA DE CANCELAS</t>
  </si>
  <si>
    <t>I04DES001 B</t>
  </si>
  <si>
    <t>I04CAN006 DES</t>
  </si>
  <si>
    <t>I04DES001</t>
  </si>
  <si>
    <t>I04DES002</t>
  </si>
  <si>
    <t>I04DES003</t>
  </si>
  <si>
    <t>I04OCV002</t>
  </si>
  <si>
    <t>I04CAN001</t>
  </si>
  <si>
    <t>I04CAN002</t>
  </si>
  <si>
    <t>I04CAN003</t>
  </si>
  <si>
    <t>I04CAN004</t>
  </si>
  <si>
    <t>I04CAN006</t>
  </si>
  <si>
    <t>I04CAN007</t>
  </si>
  <si>
    <t>I04CAN008</t>
  </si>
  <si>
    <t>I04CAN010</t>
  </si>
  <si>
    <t>I04CAN100</t>
  </si>
  <si>
    <t>I04CAN200</t>
  </si>
  <si>
    <t>2.3.2.7</t>
  </si>
  <si>
    <t>MOD COM.7</t>
  </si>
  <si>
    <t>SISTEMA DE CONTROL DE ACCESOS Y ANTI-INTRUSIÓN</t>
  </si>
  <si>
    <t>2.3.2.7.1</t>
  </si>
  <si>
    <t>M.4.1.</t>
  </si>
  <si>
    <t>CCAA002</t>
  </si>
  <si>
    <t>DIKECX002</t>
  </si>
  <si>
    <t>DIKECX005</t>
  </si>
  <si>
    <t>DIKECX007</t>
  </si>
  <si>
    <t>DIKECX009</t>
  </si>
  <si>
    <t>DIKEVA001</t>
  </si>
  <si>
    <t>DIKECX900</t>
  </si>
  <si>
    <t>DIKECX850</t>
  </si>
  <si>
    <t>DIKECX950</t>
  </si>
  <si>
    <t>2.3.2.7.2</t>
  </si>
  <si>
    <t>M.4.2.</t>
  </si>
  <si>
    <t>DIKEDX010</t>
  </si>
  <si>
    <t>DIKEDX002</t>
  </si>
  <si>
    <t>DIKANT001</t>
  </si>
  <si>
    <t>DIKEDX900</t>
  </si>
  <si>
    <t>DIKEDX950</t>
  </si>
  <si>
    <t>2.3.2.8</t>
  </si>
  <si>
    <t>MOD COM.8</t>
  </si>
  <si>
    <t>DIKSIV001</t>
  </si>
  <si>
    <t>DIKIAX021 B</t>
  </si>
  <si>
    <t>DIKIAX060</t>
  </si>
  <si>
    <t>DIKIAX100</t>
  </si>
  <si>
    <t>I23AAA015</t>
  </si>
  <si>
    <t>I23AAA014</t>
  </si>
  <si>
    <t>2.3.2.9</t>
  </si>
  <si>
    <t>MOD COM.9</t>
  </si>
  <si>
    <t>DIPKTRM013</t>
  </si>
  <si>
    <t>I04MIG001</t>
  </si>
  <si>
    <t>2.3.2.10</t>
  </si>
  <si>
    <t>MOD COM.10</t>
  </si>
  <si>
    <t>SUBSISTEMA RADIANTE DE ESTACIÓN</t>
  </si>
  <si>
    <t>I04RAD001</t>
  </si>
  <si>
    <t>DIKRAX200</t>
  </si>
  <si>
    <t>FSHJDFHSKD</t>
  </si>
  <si>
    <t>DIKRAX900</t>
  </si>
  <si>
    <t>DIKRAX950</t>
  </si>
  <si>
    <t>2.3.2.11</t>
  </si>
  <si>
    <t>MOD COM.11</t>
  </si>
  <si>
    <t>RED INALÁMBRICA WIFI</t>
  </si>
  <si>
    <t>WIFI001</t>
  </si>
  <si>
    <t>WIFI002</t>
  </si>
  <si>
    <t>SIAWCAE01</t>
  </si>
  <si>
    <t>SIAWSAE01</t>
  </si>
  <si>
    <t>WIFI005</t>
  </si>
  <si>
    <t>WIFI006</t>
  </si>
  <si>
    <t>2.3.2.12</t>
  </si>
  <si>
    <t>MOD COM.12</t>
  </si>
  <si>
    <t>SISTEMA DE TELEFONÍA MOVIL (METROCALL)</t>
  </si>
  <si>
    <t>MTCALL01</t>
  </si>
  <si>
    <t>DMTCLL02NE</t>
  </si>
  <si>
    <t>DIKPRBMC01</t>
  </si>
  <si>
    <t>DIKDOCMC01</t>
  </si>
  <si>
    <t>2.3.2.13</t>
  </si>
  <si>
    <t>MOD COM.13</t>
  </si>
  <si>
    <t>ADECUACIÓN DE CABLEADO DE COMUNICACIONES</t>
  </si>
  <si>
    <t>I04COM103</t>
  </si>
  <si>
    <t>I04COM104</t>
  </si>
  <si>
    <t>DIKCAX025</t>
  </si>
  <si>
    <t>2.3.2.14</t>
  </si>
  <si>
    <t>MOD COM.14</t>
  </si>
  <si>
    <t>ADECUACIÓN CUARTO DE COMUNICACIONES</t>
  </si>
  <si>
    <t>SEIPENCAT</t>
  </si>
  <si>
    <t>2.3.2.15</t>
  </si>
  <si>
    <t>MOD COM.15</t>
  </si>
  <si>
    <t>ADECUACIÓN DE CABINA DE ANDÉN</t>
  </si>
  <si>
    <t>I04COM150</t>
  </si>
  <si>
    <t>DIKTBA051</t>
  </si>
  <si>
    <t>2.3.2.16</t>
  </si>
  <si>
    <t>MOD.COM.16</t>
  </si>
  <si>
    <t>VARIOS</t>
  </si>
  <si>
    <t>DIKTBA053 DES</t>
  </si>
  <si>
    <t>2.3.3</t>
  </si>
  <si>
    <t>M AE.CLI</t>
  </si>
  <si>
    <t>CLIMATIZACIÓN Y VENTILACIÓN</t>
  </si>
  <si>
    <t>2.3.3.1</t>
  </si>
  <si>
    <t>M AE.CLI.1</t>
  </si>
  <si>
    <t>PUESTO DE ATENCIÓN AL VIAJERO (PAV)</t>
  </si>
  <si>
    <t>I02MPV015</t>
  </si>
  <si>
    <t>I02M017</t>
  </si>
  <si>
    <t>I02M004</t>
  </si>
  <si>
    <t>IO2EO005</t>
  </si>
  <si>
    <t>I02M006</t>
  </si>
  <si>
    <t>IO2MDC210</t>
  </si>
  <si>
    <t>I02MDR116</t>
  </si>
  <si>
    <t>I02MDR228</t>
  </si>
  <si>
    <t>IO2EG001</t>
  </si>
  <si>
    <t>I02MPV19</t>
  </si>
  <si>
    <t>I02MPV21</t>
  </si>
  <si>
    <t>IO2ECE001</t>
  </si>
  <si>
    <t>IO2ECE003</t>
  </si>
  <si>
    <t>IO2CS001</t>
  </si>
  <si>
    <t>IO2ECS001</t>
  </si>
  <si>
    <t>2.3.3.2</t>
  </si>
  <si>
    <t>M AE.CLI.2</t>
  </si>
  <si>
    <t>REFRIGERACION DE CUARTOS TÉCNICOS (EQ1, CC1)</t>
  </si>
  <si>
    <t>2.3.3.2.1</t>
  </si>
  <si>
    <t>M AE.CLI.2.1</t>
  </si>
  <si>
    <t>CUARTO DE EQUIPOS (EQ1)</t>
  </si>
  <si>
    <t>I02M050_R</t>
  </si>
  <si>
    <t>IO2ECE002</t>
  </si>
  <si>
    <t>2.3.3.2.2</t>
  </si>
  <si>
    <t>M AE.CLI.2.2</t>
  </si>
  <si>
    <t>CUARTO DE COMUNICACIONES (CC1)</t>
  </si>
  <si>
    <t>I02MPV013</t>
  </si>
  <si>
    <t>IO2MPE0155</t>
  </si>
  <si>
    <t>IO2MDP071P</t>
  </si>
  <si>
    <t>IO2MDP071S</t>
  </si>
  <si>
    <t>IO2MDT010.1</t>
  </si>
  <si>
    <t>IO2MDT010.2</t>
  </si>
  <si>
    <t>IO2MDT021</t>
  </si>
  <si>
    <t>IO2MDW001</t>
  </si>
  <si>
    <t>IO2ECE026</t>
  </si>
  <si>
    <t>2.3.3.3</t>
  </si>
  <si>
    <t>M AE.CLI.3</t>
  </si>
  <si>
    <t>VENTILACIÓN MECÁNICA DE ASEOS Y VESTUARIOS</t>
  </si>
  <si>
    <t>I02VE008</t>
  </si>
  <si>
    <t>I02MDC311</t>
  </si>
  <si>
    <t>I02MDR0400</t>
  </si>
  <si>
    <t>I02MPV18</t>
  </si>
  <si>
    <t>I02ECE002</t>
  </si>
  <si>
    <t>IO1CCS01</t>
  </si>
  <si>
    <t>2.3.3.4</t>
  </si>
  <si>
    <t>M AE.CLI.4</t>
  </si>
  <si>
    <t>OBRA CIVIL AUXILIAR</t>
  </si>
  <si>
    <t>I02AUX001</t>
  </si>
  <si>
    <t>2.3.3.5</t>
  </si>
  <si>
    <t>M AE.CLI.5</t>
  </si>
  <si>
    <t>CONTROL CENTRALIZADO</t>
  </si>
  <si>
    <t>IO2CC100</t>
  </si>
  <si>
    <t>IO2CCS010</t>
  </si>
  <si>
    <t>IO2CCS001</t>
  </si>
  <si>
    <t>IO2CC031</t>
  </si>
  <si>
    <t>IO2CC031.1</t>
  </si>
  <si>
    <t>IO2CC032</t>
  </si>
  <si>
    <t>IO2CCAP01</t>
  </si>
  <si>
    <t>2.3.3.6</t>
  </si>
  <si>
    <t>M AE.CLI.6</t>
  </si>
  <si>
    <t>I02AEMPAV</t>
  </si>
  <si>
    <t>IO2EG023</t>
  </si>
  <si>
    <t>I02MDR041</t>
  </si>
  <si>
    <t>I02MTF22</t>
  </si>
  <si>
    <t>I02MTF23</t>
  </si>
  <si>
    <t>I02W010</t>
  </si>
  <si>
    <t>2.3.4</t>
  </si>
  <si>
    <t>M AE.VP</t>
  </si>
  <si>
    <t>VENTA Y PEAJE</t>
  </si>
  <si>
    <t>2.3.4.1</t>
  </si>
  <si>
    <t>V</t>
  </si>
  <si>
    <t>VENTA</t>
  </si>
  <si>
    <t>I05VXH001</t>
  </si>
  <si>
    <t>I05VXH002</t>
  </si>
  <si>
    <t>I05VXH003</t>
  </si>
  <si>
    <t>2.3.4.2</t>
  </si>
  <si>
    <t>P</t>
  </si>
  <si>
    <t>PEAJE</t>
  </si>
  <si>
    <t>I05PXH002</t>
  </si>
  <si>
    <t>I05PTH002</t>
  </si>
  <si>
    <t>I05PEH002</t>
  </si>
  <si>
    <t>I05POH002</t>
  </si>
  <si>
    <t>I05PBO004</t>
  </si>
  <si>
    <t>I05PBO005</t>
  </si>
  <si>
    <t>DIPCPX001</t>
  </si>
  <si>
    <t>I05PVH001</t>
  </si>
  <si>
    <t>DIOC00001</t>
  </si>
  <si>
    <t>2.3.5</t>
  </si>
  <si>
    <t>MAE.DE</t>
  </si>
  <si>
    <t>2.3.5.1</t>
  </si>
  <si>
    <t>MAE.DE.1</t>
  </si>
  <si>
    <t>INSTALACIÓN TEMPORAL DE OBRA</t>
  </si>
  <si>
    <t>I31BDA098XNE</t>
  </si>
  <si>
    <t>I31BDA099X2NE</t>
  </si>
  <si>
    <t>I31BDA098X2NE</t>
  </si>
  <si>
    <t>I31BDA099X3NE</t>
  </si>
  <si>
    <t>I31BDA098XX1NE</t>
  </si>
  <si>
    <t>I31CBG002NE</t>
  </si>
  <si>
    <t>I31CBG004NE</t>
  </si>
  <si>
    <t>I31CBF005NE</t>
  </si>
  <si>
    <t>I31CBF006NE</t>
  </si>
  <si>
    <t>I31CBA007NE</t>
  </si>
  <si>
    <t>I31BDA098X1NE</t>
  </si>
  <si>
    <t>I31BJC002NE</t>
  </si>
  <si>
    <t>131ILE009NE</t>
  </si>
  <si>
    <t>I31VD2NE</t>
  </si>
  <si>
    <t>I31VDA100NE</t>
  </si>
  <si>
    <t>2.3.5.2</t>
  </si>
  <si>
    <t>MAE.DE.2</t>
  </si>
  <si>
    <t>2.3.5.2.1</t>
  </si>
  <si>
    <t>MAE.DE.2.1</t>
  </si>
  <si>
    <t>I31BDA098X0NE</t>
  </si>
  <si>
    <t>I31VDA060ENE</t>
  </si>
  <si>
    <t>I31FBV106X1NE</t>
  </si>
  <si>
    <t>I31OBV004NE</t>
  </si>
  <si>
    <t>I31OBV002NE</t>
  </si>
  <si>
    <t>I31OBV003XNE</t>
  </si>
  <si>
    <t>2.3.5.2.2</t>
  </si>
  <si>
    <t>MAE.DE.2.2</t>
  </si>
  <si>
    <t>CUADROS SECUNDARIOS</t>
  </si>
  <si>
    <t>I31BDA013TX3NE</t>
  </si>
  <si>
    <t>I31BDA013NTX3NE</t>
  </si>
  <si>
    <t>I31BDA008AVX3NE</t>
  </si>
  <si>
    <t>I31BDA008XNE</t>
  </si>
  <si>
    <t>I31BDA004CAX3NE</t>
  </si>
  <si>
    <t>I31BDA015VT2X3NT</t>
  </si>
  <si>
    <t>I31BDA003X1XNE</t>
  </si>
  <si>
    <t>I31AWR003EVANE</t>
  </si>
  <si>
    <t>2.3.5.2.3</t>
  </si>
  <si>
    <t>MAE.DE.2.3</t>
  </si>
  <si>
    <t>I31CBA015NE</t>
  </si>
  <si>
    <t>I31CBA012NE</t>
  </si>
  <si>
    <t>I31CBA011NE</t>
  </si>
  <si>
    <t>I31CBA010NE</t>
  </si>
  <si>
    <t>I31CBA009NE</t>
  </si>
  <si>
    <t>I31CBA008NE</t>
  </si>
  <si>
    <t>I31CBG005NE</t>
  </si>
  <si>
    <t>I31CBG006NE</t>
  </si>
  <si>
    <t>I31CBF002NE</t>
  </si>
  <si>
    <t>I31CBF003NE</t>
  </si>
  <si>
    <t>I31CBF004NE</t>
  </si>
  <si>
    <t>I31CBS008NE</t>
  </si>
  <si>
    <t>I31CBS050NE</t>
  </si>
  <si>
    <t>I31CBS201NE</t>
  </si>
  <si>
    <t>I31CBS202NE</t>
  </si>
  <si>
    <t>I31CBS306NE</t>
  </si>
  <si>
    <t>I31CBS508NE</t>
  </si>
  <si>
    <t>I31CBS510NE</t>
  </si>
  <si>
    <t>I31BAT101XNE</t>
  </si>
  <si>
    <t>I31BAT103NE</t>
  </si>
  <si>
    <t>2.3.5.2.4</t>
  </si>
  <si>
    <t>MAE.DE.2.4</t>
  </si>
  <si>
    <t>I31ZKA003NE</t>
  </si>
  <si>
    <t>I31ZKA004NE</t>
  </si>
  <si>
    <t>I31KBC117NE</t>
  </si>
  <si>
    <t>DIDKTA004X2NE</t>
  </si>
  <si>
    <t>I310778NE</t>
  </si>
  <si>
    <t>2.3.5.2.5</t>
  </si>
  <si>
    <t>MAE.DE.2.5</t>
  </si>
  <si>
    <t>INSTALACIÓN DE FUERZA</t>
  </si>
  <si>
    <t>I31KD020NE</t>
  </si>
  <si>
    <t>I31BJD010NE</t>
  </si>
  <si>
    <t>2.3.5.2.6</t>
  </si>
  <si>
    <t>MAE.DE.2.6</t>
  </si>
  <si>
    <t>I31SOP01NE</t>
  </si>
  <si>
    <t>I31SOP02NE</t>
  </si>
  <si>
    <t>I31LUM01NE</t>
  </si>
  <si>
    <t>I31CON10NE</t>
  </si>
  <si>
    <t>131ILE006NE</t>
  </si>
  <si>
    <t>I31LUMPOR1NE</t>
  </si>
  <si>
    <t>I31ILU304NE</t>
  </si>
  <si>
    <t>I31ILU309NE</t>
  </si>
  <si>
    <t>I31ILU365NE</t>
  </si>
  <si>
    <t>I31ILU366NE</t>
  </si>
  <si>
    <t>I31ILU377NE</t>
  </si>
  <si>
    <t>I31ILU311</t>
  </si>
  <si>
    <t>I31ILU379</t>
  </si>
  <si>
    <t>2.3.5.2.7</t>
  </si>
  <si>
    <t>MAE.DE.2.7</t>
  </si>
  <si>
    <t>I31EVX015NT</t>
  </si>
  <si>
    <t>I31BJW020</t>
  </si>
  <si>
    <t>I31VXX002XNE</t>
  </si>
  <si>
    <t>2.3.5.3</t>
  </si>
  <si>
    <t>MAE.DE.3</t>
  </si>
  <si>
    <t>LEGALIZACIONES</t>
  </si>
  <si>
    <t>I31VM006</t>
  </si>
  <si>
    <t>2.3.6</t>
  </si>
  <si>
    <t>M.AR.VENT EST</t>
  </si>
  <si>
    <t>VENTILACIÓN DE ESTACIÓN (INMISIÓN)</t>
  </si>
  <si>
    <t>2.3.6.1</t>
  </si>
  <si>
    <t>M.AR.VENT.L5</t>
  </si>
  <si>
    <t>VENTILACIÓN DE INMISIÓN DE L-5</t>
  </si>
  <si>
    <t>2.3.6.1.1</t>
  </si>
  <si>
    <t>L5.1</t>
  </si>
  <si>
    <t>VEN.OC.01</t>
  </si>
  <si>
    <t>I01AW110</t>
  </si>
  <si>
    <t>2.3.6.1.2</t>
  </si>
  <si>
    <t>L5.2</t>
  </si>
  <si>
    <t>I01MVE1400</t>
  </si>
  <si>
    <t>I01MVA90M</t>
  </si>
  <si>
    <t>I01MA420</t>
  </si>
  <si>
    <t>VEN100</t>
  </si>
  <si>
    <t>VEN101</t>
  </si>
  <si>
    <t>2.3.6.1.3</t>
  </si>
  <si>
    <t>L5.3</t>
  </si>
  <si>
    <t>I01ECGE03</t>
  </si>
  <si>
    <t>I01ECE013</t>
  </si>
  <si>
    <t>I01ECE001</t>
  </si>
  <si>
    <t>I01ECA140</t>
  </si>
  <si>
    <t>I01ECA142</t>
  </si>
  <si>
    <t>I01ECA151</t>
  </si>
  <si>
    <t>I01ECA161</t>
  </si>
  <si>
    <t>I01ECA003</t>
  </si>
  <si>
    <t>I01EV801</t>
  </si>
  <si>
    <t>2.3.6.1.4</t>
  </si>
  <si>
    <t>L5.4</t>
  </si>
  <si>
    <t>INSTALACIONES DE CONTROL</t>
  </si>
  <si>
    <t>I01CS900</t>
  </si>
  <si>
    <t>I01CS210</t>
  </si>
  <si>
    <t>I01CS200</t>
  </si>
  <si>
    <t>ICTELIPPOZO</t>
  </si>
  <si>
    <t>I01CS010</t>
  </si>
  <si>
    <t>2.3.6.1.5</t>
  </si>
  <si>
    <t>L5.5</t>
  </si>
  <si>
    <t>DIFUSION DE AIRE EN ANDEN LINEA 5</t>
  </si>
  <si>
    <t>I01MDB001</t>
  </si>
  <si>
    <t>I01MDB003</t>
  </si>
  <si>
    <t>2.3.6.1.6</t>
  </si>
  <si>
    <t>L5.6</t>
  </si>
  <si>
    <t>INGENIERÍA E INTEGRACIÓN</t>
  </si>
  <si>
    <t>I01CV001</t>
  </si>
  <si>
    <t>I01CV005</t>
  </si>
  <si>
    <t>I01CV008</t>
  </si>
  <si>
    <t>I31VXX001</t>
  </si>
  <si>
    <t>2.3.6.2</t>
  </si>
  <si>
    <t>M.AR.VENT.L6</t>
  </si>
  <si>
    <t>VENTILACIÓN DE INMISIÓN DE L-6</t>
  </si>
  <si>
    <t>2.3.6.2.1</t>
  </si>
  <si>
    <t>L6.1</t>
  </si>
  <si>
    <t>2.3.6.2.2</t>
  </si>
  <si>
    <t>L6.2</t>
  </si>
  <si>
    <t>2.3.6.2.3</t>
  </si>
  <si>
    <t>L6.3</t>
  </si>
  <si>
    <t>I01ECGE03_DOBLE_b</t>
  </si>
  <si>
    <t>2.3.6.2.4</t>
  </si>
  <si>
    <t>L6.4</t>
  </si>
  <si>
    <t>2.3.6.2.5</t>
  </si>
  <si>
    <t>L6.5</t>
  </si>
  <si>
    <t>DIFUSION DE AIRE ANDENES LINEA 6</t>
  </si>
  <si>
    <t>I01MDB005</t>
  </si>
  <si>
    <t>2.3.6.2.6</t>
  </si>
  <si>
    <t>L6.6</t>
  </si>
  <si>
    <t>2.4</t>
  </si>
  <si>
    <t>02.04 AExtrem</t>
  </si>
  <si>
    <t>GESTIÓN DE RESÍDUOS</t>
  </si>
  <si>
    <t>2.4.1</t>
  </si>
  <si>
    <t>02.03.01 AExtr</t>
  </si>
  <si>
    <t>VG0060</t>
  </si>
  <si>
    <t>COSTE DE GESTIÓN DE ESCOMBROS DE CONSTRUCCIÓN INERTE</t>
  </si>
  <si>
    <t>2.5</t>
  </si>
  <si>
    <t>02.05 AExtrem</t>
  </si>
  <si>
    <t>ESSMOD.DL</t>
  </si>
  <si>
    <t>2.6</t>
  </si>
  <si>
    <t>02.06 AExtrem</t>
  </si>
  <si>
    <t>EK0015</t>
  </si>
  <si>
    <t>CUADRO ELECTRICO DE OBRA</t>
  </si>
  <si>
    <t>EC0050</t>
  </si>
  <si>
    <t>SUMINISTRO Y COLOCACIÓN DE TUBERÍA DE PVC D. 110 MM PARA CANALIZ</t>
  </si>
  <si>
    <t>BE0020N</t>
  </si>
  <si>
    <t>AGENTE DE CORTE DE TRACCIÓN EN ESTACIÓN O TÚNEL (NOCTURNO)</t>
  </si>
  <si>
    <t>PDRES01</t>
  </si>
  <si>
    <t>DRESINA CON GRÚA Y VAGÓN JORNADA 2:30 - 5:00 A.M.</t>
  </si>
  <si>
    <t>VAR001</t>
  </si>
  <si>
    <t>LIMPIEZA GENERAL DE LA ZONA DE OBRA</t>
  </si>
  <si>
    <t>E07SCN</t>
  </si>
  <si>
    <t>SOPORTE PROVISIONAL PARA CABLES (NOCTURNO)</t>
  </si>
  <si>
    <t>MOVEEMM-AExtr</t>
  </si>
  <si>
    <t>MOVIMIENTO DE ESCALERA MECÁNICA</t>
  </si>
  <si>
    <t>LIMPEEMM</t>
  </si>
  <si>
    <t>LIMPIEZA Y PUESTA PUNTO DE ESCALERA MECÁNICA (NOCTURNO)</t>
  </si>
  <si>
    <t>3</t>
  </si>
  <si>
    <t>03 ACC-AExtrem</t>
  </si>
  <si>
    <t>MEDIDAS DE ACCESIBILIDAD</t>
  </si>
  <si>
    <t>3.1</t>
  </si>
  <si>
    <t>EGC</t>
  </si>
  <si>
    <t>DEMOLICIONES Y DESMONTAJES</t>
  </si>
  <si>
    <t>EGC0340</t>
  </si>
  <si>
    <t>RETIRADA PAVIMENTO FLEXIBLE (NOCTURNO)</t>
  </si>
  <si>
    <t>3.2</t>
  </si>
  <si>
    <t>EGA</t>
  </si>
  <si>
    <t>EGA0160</t>
  </si>
  <si>
    <t>SUMINISTRO E INSTALACIÓN DE PAVIMENTO TACTOVISUAL CERÁMICO ABOTONADO Y ACANALADO (NOCTURNO)</t>
  </si>
  <si>
    <t>EGA0180</t>
  </si>
  <si>
    <t>SUMINISTRO E INSTALACIÓN DE PAVIMENTO TACTOVISUAL CERÁMICO AMARILLO DE BORDE DE ANDÉN (NOCTURNO)</t>
  </si>
  <si>
    <t>EGA0162</t>
  </si>
  <si>
    <t>SUMINISTRO E INSTALACIÓN DE PAVIMENTO TACTOVISUAL ANTIDESLIZANTE CERÁMICO ABOTONADO Y ACANALADO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</si>
  <si>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</si>
  <si>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</si>
  <si>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</si>
  <si>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</si>
  <si>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3.3</t>
  </si>
  <si>
    <t>EGE</t>
  </si>
  <si>
    <t>MEDIDAS TECNOLÓGICAS DE AYUDA AL VIAJERO</t>
  </si>
  <si>
    <t>EGE0080</t>
  </si>
  <si>
    <t>3.4</t>
  </si>
  <si>
    <t>EGG</t>
  </si>
  <si>
    <t>SEÑALIZACIÓN</t>
  </si>
  <si>
    <t>EGG0380</t>
  </si>
  <si>
    <t>SUMINISTRO E INSTALACIÓN DE ETIQUETA BRAILLE (NOCTURNO)</t>
  </si>
  <si>
    <t>EGG0400</t>
  </si>
  <si>
    <t>SUMINISTRO E INSTALACIÓN DE SEÑALIZACIÓN DE INTERFONO (NOCTURNO)</t>
  </si>
  <si>
    <t>EGG0640</t>
  </si>
  <si>
    <t>SUMINISTRO E INSTALACIÓN DE TIRA FOTOLUMINISCENTE PARA BORDE DE ANDÉN (NOCTURNO)</t>
  </si>
  <si>
    <t>EGG0420</t>
  </si>
  <si>
    <t>SUMINISTRO E INSTALACIÓN DE SEÑALIZACIÓN PANEL APOYO ISQUIÁTICO (NOCTURNO)</t>
  </si>
  <si>
    <t>EGG0425</t>
  </si>
  <si>
    <t>SUMINISTRO E INSTALACIÓN DE SEÑALIZACIÓN PANEL ZONA DE REFUGIO (NOCTURNO)</t>
  </si>
  <si>
    <t>EGG0440</t>
  </si>
  <si>
    <t>SUMINISTRO E INSTALACIÓN DE SEÑALIZACIÓN PANEL ZONA DE SEGURIDAD (NOCTURNO)</t>
  </si>
  <si>
    <t>EGG0625</t>
  </si>
  <si>
    <t>SUMINISTRO E INSTALACIÓN DE SEÑALIZACIÓN ZONA DE REFUGIO EN SOLADO (NOCTURNO)</t>
  </si>
  <si>
    <t>EGG0565</t>
  </si>
  <si>
    <t>SUMINISTRO E INSTALACIÓN DE SEÑALIZACIÓN LAZO DE INDUCCION EN VINILO (NOCTURNO)</t>
  </si>
  <si>
    <t>EGG0260</t>
  </si>
  <si>
    <t>EGG0280</t>
  </si>
  <si>
    <t>EGG0320</t>
  </si>
  <si>
    <t>EGG0340</t>
  </si>
  <si>
    <t>3.5</t>
  </si>
  <si>
    <t>EGB</t>
  </si>
  <si>
    <t>EGB0260</t>
  </si>
  <si>
    <t>SUMINISTRO E INSTALACIÓN DE APOYO ISQUIÁTICO DOBLE (NOCTURNO)</t>
  </si>
  <si>
    <t>EGB0480</t>
  </si>
  <si>
    <t>SUMINISTRO E INSTALACIÓN DE MESA ABATIBLE PARA P.A.V (NOCTURNO)</t>
  </si>
  <si>
    <t>EGB0320</t>
  </si>
  <si>
    <t>SUMINISTRO E INSTALACIÓN DE APOYO ISQUIÁTICO SIMPLE (NOCTURNO)</t>
  </si>
  <si>
    <t>m</t>
  </si>
  <si>
    <t>PA</t>
  </si>
  <si>
    <t>m3</t>
  </si>
  <si>
    <t>d</t>
  </si>
  <si>
    <t>kg</t>
  </si>
  <si>
    <t>mes</t>
  </si>
  <si>
    <t>t</t>
  </si>
  <si>
    <t>h</t>
  </si>
  <si>
    <t>TRASLADO Y REPOSICIÓN DE ARMARIO RESIDUOS</t>
  </si>
  <si>
    <t>DEMOLICIÓN FÁB.LADRILLO MACIZO 1/2 PIE A MANO C</t>
  </si>
  <si>
    <t>MARCA VIAL P-RR/RW CONTINUA ACRÍLICA ACUOSA 10 CM</t>
  </si>
  <si>
    <t>MARCA VIAL P-RR/RW CONTINUA ACRÍLICA ACUOSA 30 CM</t>
  </si>
  <si>
    <t>MARCA VIAL P-RR/RW DISCONTINUA ACRÍLICA ACUOSA 10 CM</t>
  </si>
  <si>
    <t>MARCA VIAL P-RR/RW DISCONTINUA ACRÍLICA ACUOSA 30 CM</t>
  </si>
  <si>
    <t>SEÑAL RECTANGULAR REFLEXIVA E.G. 60X90 CM C</t>
  </si>
  <si>
    <t>SEÑAL TRIANGULAR REFLEXIVA E.G. 70 CM C</t>
  </si>
  <si>
    <t>SEÑAL CIRCULAR REFLEXIVA RA-1 60 CM</t>
  </si>
  <si>
    <t>CARTEL INFORMATIVO CHAPA PINTADO, I/ RETIRADA</t>
  </si>
  <si>
    <t>HORMIGÓN P/ARMAR HA-30/B/20/IIA V.BOMBA ESCALERAS</t>
  </si>
  <si>
    <t>LOSA HA-30/B/20/IIA V.BOMBA 60CM</t>
  </si>
  <si>
    <t>LOSAS DE FONDO HA-30/B/20/IIA V.BOMBA E=30CM</t>
  </si>
  <si>
    <t>LOSA CUBIERTA HA-30/B/20/IIA V.BOMBA E=30CM</t>
  </si>
  <si>
    <t>DEMOLICIÓN DE APLACADOS A MANO (NOCTURNO) C</t>
  </si>
  <si>
    <t>DEMOLICIÓN TABICÓN LADRILLO HUECO DOBLE  (NOCTURNO) C</t>
  </si>
  <si>
    <t>DEMOLICIÓN ALICATADOS A MANO (NOCTURNO) C</t>
  </si>
  <si>
    <t>POZO LADRILLO REGISTRO D=120 CM H=2,50 M</t>
  </si>
  <si>
    <t>INCREMENTO PROFUNDIDAD POZO LADRILLO D=120 CM</t>
  </si>
  <si>
    <t>SUMIDERO SIFÓNICO ACERO INOXIDABLE 25X25 CM</t>
  </si>
  <si>
    <t>ARQUETA BOMBEO 1X1X2 M.(NOCTURNO) C</t>
  </si>
  <si>
    <t>ARQUETA LADRILLO REGISTRO 51X51X65 CM (NOCTURNO) C</t>
  </si>
  <si>
    <t>TUBO PVC PARED COMPACTA JUNTA ELÁSTICA SN4 COLOR TEJA 250 MM</t>
  </si>
  <si>
    <t>COLECTOR COLGADO PVC D=200 MM</t>
  </si>
  <si>
    <t>EXTRACTOR ASEO 80 M3/H. C/TEMP.</t>
  </si>
  <si>
    <t>CONDUC.POLIET. PE80 PN16 D=25MM</t>
  </si>
  <si>
    <t>CONDUC.POLIET. PE80 PN10 DN=50MM</t>
  </si>
  <si>
    <t>ENLACE REDUCIDO POLIPROPILENO DN=50/40MM</t>
  </si>
  <si>
    <t>ENLACE REDUCIDO POLIPROPILENO DN=40/25MM</t>
  </si>
  <si>
    <t>VÁLV.REG.PRES.MET.C/MAN.D=1 1/2"   C</t>
  </si>
  <si>
    <t>VÁLVULA ESFERA PVC DN=50 MM</t>
  </si>
  <si>
    <t>BAJANTE PVC SERIE B JUNTA PEGADA D=75 MM. (NOCTURNO)</t>
  </si>
  <si>
    <t>PREPARACIÓN DE SUPERFICIE PARA ADHERENCIA DE BLINDAJE CONTINUO COMPOSITE EPOXI Y FIBRA DE VIDRIO (NOCTURNO) C</t>
  </si>
  <si>
    <t>MICROMORTERO EPOXI-CUARZO PARA BLINDAJE CONTINUO COMPOSITE EPOXI CON FIBRA DE VIDRIO (NOCTURNO) C</t>
  </si>
  <si>
    <t>FÁBRICA LADRILLO PERFORADO 7 CM 1/2P INTERIOR MORTERO M-5</t>
  </si>
  <si>
    <t>ALICATADO AZULEJO BLANCO 20X20 CM RECIBIDO C/MORTERO</t>
  </si>
  <si>
    <t>RECRECIDO FORMACIÓN PENDIENTES MORTERO CEMENTO E=10 CM</t>
  </si>
  <si>
    <t>SOLADO DE TERRAZO U/INTENSO MICROGRANO 40X40 (NOCTURNO) C</t>
  </si>
  <si>
    <t>RODAPIÉ TERRAZO 30X7,5 NORMAL</t>
  </si>
  <si>
    <t>PANEL VITRIFICADO RECTO TIPO SANDWICH (ALTURA1000-3000 MM). (NOCTURNO)</t>
  </si>
  <si>
    <t>PUERTA CHAPA DE ACERO GALV. LISA 1030X2500</t>
  </si>
  <si>
    <t>REGISTRO RF-90 600X600 MM</t>
  </si>
  <si>
    <t>BARANDILLA ACERO TUBOS VERT. 20X20X1 H=110 CM</t>
  </si>
  <si>
    <t>PABELLÓN EXTERIOR PARA DOS ASCENSORES DE 3,50 X 5,00 M APROX. (NOCTURNO)</t>
  </si>
  <si>
    <t>PLACA ANCLAJE S275 30X30X2CM GALVANIZADAS</t>
  </si>
  <si>
    <t>PLACA ANCLAJE S275 20X20X1CM GALVANIZADA.</t>
  </si>
  <si>
    <t>ANCLAJE QUÍMICO HILTI HVU M16 HAS M16 X125/38 O EQUIVALENTE (NOCTURNO)</t>
  </si>
  <si>
    <t>MONTAJE DE PANEL TELEINDICADOR DE INFORMACIÓN AL VIAJERO.(NOCTURNO) C</t>
  </si>
  <si>
    <t>BORDILLO HORMIGÓN MONOCAPA GRIS 8-9X19 CM</t>
  </si>
  <si>
    <t>LOSETA HIDRÁULICA GRIS 15X15 CM</t>
  </si>
  <si>
    <t>LOSETA HIDRÁULICA GRIS 21X21 CM</t>
  </si>
  <si>
    <t>LOSETA HIDRÁULICA BOTONES COLOR 30X30 CM</t>
  </si>
  <si>
    <t>BALDOSA 30X30CM RODADA LAVADA</t>
  </si>
  <si>
    <t>VALLA TABLONES MADERA 0,80 M</t>
  </si>
  <si>
    <t>ASCENSOR 1 Y 2- CALLE - VESTIBULO</t>
  </si>
  <si>
    <t>ASCENSOR ELÉCTRICO SIN REDUCTOR HASTA 3 M. V: 1 M/S, 1000 KG 1,50X1,50 M.</t>
  </si>
  <si>
    <t>INCREMENTO POR INSTALACIÓN DE CABINA PANORÁMICA.</t>
  </si>
  <si>
    <t>INCREMENTO POR SUSTITUCIÓN DE CABINA DE DOBLE EMBARQUE.</t>
  </si>
  <si>
    <t>INCREMENTO POR CADA METRO DE RECORRIDO.</t>
  </si>
  <si>
    <t>UNIDAD DE RESCATE DE EMERGENCIA.</t>
  </si>
  <si>
    <t>SOPORTE TÉCNICO-LOGÍSTICO A INSTALACIONES AUXILIARES</t>
  </si>
  <si>
    <t>OBRAS AUXILIARES DE ASCENSOR.</t>
  </si>
  <si>
    <t>INSTALACIÓN DE CABLE DESNUDO DE TOMA DE TIERRA</t>
  </si>
  <si>
    <t>INTEGRACIÓN EN SISTEMA COMMIT</t>
  </si>
  <si>
    <t>ASCENSOR 3, 4, 5 Y 6 - VESTIBULO - ANDENES</t>
  </si>
  <si>
    <t>ASCENSOR ELÉCTRICO SIN REDUCTOR HASTA 3 M. V: 1 M/S, 1600 KG 2.10X1.60 M.</t>
  </si>
  <si>
    <t>PUERTA PARADA INTERMEDIA DE SEGURIDAD</t>
  </si>
  <si>
    <t>ADAPTACIÓN DEL OBJETO DE COMUNICACIÓN OPC UA DE LA UNIDADES REMOTA</t>
  </si>
  <si>
    <t>ACTUACIÓN EN ESCALERA MECÁNICA PREVIA APROBACIÓN POR DIRECCIÓN FACULTATIVA</t>
  </si>
  <si>
    <t>DESMONTAJE Y POSTERIOR MONTAJE EN NICHO DE CUADRO ELECTRICO ASOCIADA A EE MM</t>
  </si>
  <si>
    <t>DESPLAZAMIENTO DE CUADRO ELECTRICO ASOCIADO A EE MM (1 M APROX)</t>
  </si>
  <si>
    <t>REUBICACIÓN Y ADECUACIÓN DE CENTRAL ANALÓGICA</t>
  </si>
  <si>
    <t>TARJETA DE COMUNICACIONES RS232/485</t>
  </si>
  <si>
    <t>KIT COMUNICACIONES E INTERFACE PROTOCOLO RED SEI-KIT</t>
  </si>
  <si>
    <t>RED ESSERNET 500KBPS ENTRE CENTRALES</t>
  </si>
  <si>
    <t>BUS-LAZO DETECCIÓN ANALÓGICA AS+ 2X2,5</t>
  </si>
  <si>
    <t>TUBO ANILLADO DE POLIAMIDA (PA 6/6,6)</t>
  </si>
  <si>
    <t>DETECTOR MULTISENSOR ÓPTICO-TÉRMICO CON VOZ Y FLASH</t>
  </si>
  <si>
    <t>PULSADOR DE ALARMA ANALÓGICO CON CARTEL DE SEÑALIZACIÓN</t>
  </si>
  <si>
    <t>SIRENA ROJA DE LAZO + FLASH</t>
  </si>
  <si>
    <t>MÓDULO DE CONTROL 240VCA (TAL)</t>
  </si>
  <si>
    <t>MÓDULO TRANSPONDER 4Z/2S</t>
  </si>
  <si>
    <t>MÓDULO ANALÓGICO 1E/1S</t>
  </si>
  <si>
    <t>FUENTE DE ALIMENTACIÓN DE 24V / 130W / 5A EN54-4A2</t>
  </si>
  <si>
    <t>LÍNEA DE ALIMENTACIÓN ELÉCTRICA A 230 VCA AS+ 3X2,5 A FUENTE DE ALIMENTACIÓN</t>
  </si>
  <si>
    <t>LÍNEA DE ALIMENTACIÓN ELÉCTRICA A 230 VCA AS+ 3X4 A FUENTE DE ALIMENTACIÓN</t>
  </si>
  <si>
    <t>LÍNEA DE ALIMENTACIÓN A 24 VCC DESDE SAI O F.A. A VESDAS, MÓDULOS Y DETECTORES DE FLUJO 3X1,5</t>
  </si>
  <si>
    <t>LÍNEA DE ALIMENTACIÓN A 24 VCC DESDE SAI O F.A. A VESDAS, MÓDULOS Y DETECTORES DE FLUJO 3X2,5</t>
  </si>
  <si>
    <t>LÍNEA DE ALIMENTACIÓN A 24 VCC DESDE SAI O F.A. A VESDAS, MÓDULOS Y DETECTORES DE FLUJO 3X4</t>
  </si>
  <si>
    <t>DESMONTAJE DE ELEMENTOS DE DETECCIÓN DE INCENDIOS</t>
  </si>
  <si>
    <t>PROGRAMACIÓN DE LA CENTRAL DE DETECCIÓN DE INCENDIOS</t>
  </si>
  <si>
    <t>PUESTA EN MARCHA DEL SISTEMA DE DETECCIÓN</t>
  </si>
  <si>
    <t>DETECTOR ASPIRACIÓN VESDA-E-VEP CON LEDS (1 TUBO)</t>
  </si>
  <si>
    <t>DETECTOR ASPIRACIÓN VESDA-E-VEP CON LEDS (4 TUBOS)</t>
  </si>
  <si>
    <t>REUBICACIÓN/REINSTALACIÓN DETECTOR ASPIRACIÓN VESDA-E-VEP CON LEDS (1 TUBO) EXISTENTE</t>
  </si>
  <si>
    <t>ARMARIO METÁLICO TAPA TRANSPARENTE (VESDA)</t>
  </si>
  <si>
    <t>BASTIDOR AUXILIAR PARA COLOCACIÓN ARMARIO DETECCCIÓN DE ASPIRACIÓN</t>
  </si>
  <si>
    <t>TUBO ABS RÍGIDO - 25MM - ASPIRACIÓN DE HUMOS</t>
  </si>
  <si>
    <t>CLIP IDENTIFICACIÓN ORIFICIO ASPIRACIÓN</t>
  </si>
  <si>
    <t>UNIDAD DE COMUNICACIÓN HLI</t>
  </si>
  <si>
    <t>BUCLE DE COMUNICACIÓN VESDANET 2X2X0,22</t>
  </si>
  <si>
    <t>DISPOSITIVO DE CORTE DE EQUIPOS DE VENTILACIÓN</t>
  </si>
  <si>
    <t>INTERCONEXIÓN/CABLEADO SEÑALES AVERÍA/ALARMA DETECCIÓN EN SHERPA</t>
  </si>
  <si>
    <t>VACIADO DE LA INSTALACIÓN</t>
  </si>
  <si>
    <t>DESMONTAJE DE CUARTO DE PCI</t>
  </si>
  <si>
    <t>GRUPO DE BOMBEO ELECTRICO 2 BOMBAS</t>
  </si>
  <si>
    <t>DESMONTAJE EN NICHO/CUARTO DE SISTEMA DE EXTINCIÓN ASOCIADO A EEMM</t>
  </si>
  <si>
    <t>DESMONTAJE DE SISTEMA DE EXTINCIÓN ASOCIADO A CUARTO TÉCNICO</t>
  </si>
  <si>
    <t>DESMONTAJE DE TUBERÍAS DE ACERO Y SOPORTES</t>
  </si>
  <si>
    <t>DESMONTAJE Y MONTAJE DE TECHOS</t>
  </si>
  <si>
    <t>INSTALACIÓN DE EXTINCIÓN EN CUARTO DE PCI</t>
  </si>
  <si>
    <t>ALICATADO AZULEJO BLANCO 20X20CM REC.MORTERO</t>
  </si>
  <si>
    <t>DEPÓSITO DE 9 M³ DE RESINAS DE POLIÉSTER REFORZADAS CON FIBRAS DE VIDRIO</t>
  </si>
  <si>
    <t>ADECUACIÓN DE SISTEMA INDIRECTO DE ESTERILIZACIÓN DE LUZ ULTRAVIOLETA UV</t>
  </si>
  <si>
    <t>ESTRUCTURA DE SUPORTACIÓN EN CUARTOS</t>
  </si>
  <si>
    <t>VÁLVULA SELECTORA TIPO SVM-20 (NS-20) PARA ESCALERAS MECÁNICAS</t>
  </si>
  <si>
    <t>SOPORTE TÉCNICO PARA REVISIÓN-INSTALACIÓN TUBERÍA INTERIOR EXTINCIÓN INCENDIOS EN ESCALERA MECÁNICA</t>
  </si>
  <si>
    <t>CONEXIÓN TUBERÍAS EXTINCIÓN ESCALERA MECÁNICA - PASILLO RODANTE</t>
  </si>
  <si>
    <t>DESCARGA REAL DE EXTINCIÓN EN ESCALERAS MECÁNICAS</t>
  </si>
  <si>
    <t>BOQUILLA DE PILOTAJE TÉRMICO CERRADA RRS-68C/8S/0 (CERRADA PILOTAJE ESC)</t>
  </si>
  <si>
    <t>BOQUILLA NEBULIZADORA ABIERTA 3S 1MB 4MB 1000 (ABIERTA FOSO ESC)</t>
  </si>
  <si>
    <t>BOQUILLA NEBULIZADORA ABIERTA 3S 1MA 4MA 1000 (ABIERTA RAMPA ESC)</t>
  </si>
  <si>
    <t>TUBERÍA DE ACERO INOXIDABLE DIÁMETRO 12 Y 16 MM</t>
  </si>
  <si>
    <t>TUBERÍA DE ACERO INOXIDABLE DIÁMETRO 30 Y 38 MM</t>
  </si>
  <si>
    <t>DETECTOR DE FLUJO MODELO SI 5010</t>
  </si>
  <si>
    <t>VÁLVULA DE PURGA Y/O VACIADO - 16 MM Ø</t>
  </si>
  <si>
    <t>MÓDULO TRANSPONDER 12 SALIDAS</t>
  </si>
  <si>
    <t>CUADRO SECUNDARIO PCI</t>
  </si>
  <si>
    <t>RACK PANEL MAESTRO EXTINCIÓN</t>
  </si>
  <si>
    <t>RACK PANEL ESCLAVO EXTINCIÓN</t>
  </si>
  <si>
    <t>SELLADO PASOS INSTALACIONES PCI POR PARAMENTOS VERTICALES Y TECHOS</t>
  </si>
  <si>
    <t>PUESTA EN MARCHA DEL SISTEMA DE EXTINCIÓN DE LA ESTACIÓN</t>
  </si>
  <si>
    <t>BOQUILLA CERRADA PARA CUARTO BATERÍAS</t>
  </si>
  <si>
    <t>BOQUILLA NEBULIZADORA CERRADA GARX-68C</t>
  </si>
  <si>
    <t>BOQUILLA NEBULIZADORA CERRADA GAJX-68C</t>
  </si>
  <si>
    <t>DESMONTAJE DE PANEL DE CHAPA VITRIFICADA EN ZONA DE OBRAS</t>
  </si>
  <si>
    <t>DESMONTAJE DE PANEL DE CHAPA VITRIFICADA EN ZONA DE OBRAS (NOCTURNO).</t>
  </si>
  <si>
    <t>REPOSICION DE PANELES VITRIFICADOS S/MATERIAL</t>
  </si>
  <si>
    <t>AYUDAS A OBRA CIVIL EN EXTINCIÓN</t>
  </si>
  <si>
    <t>EXTINTOR POLVO ABC 6 KG</t>
  </si>
  <si>
    <t>ARMARIO ANTIVANDÁLICO PARA EXTINTOR</t>
  </si>
  <si>
    <t>EXTINTOR CO2 - 5 KG</t>
  </si>
  <si>
    <t>DESMONTAJE SEÑALIZACIÓN FOTOLUMINISCENTE EXISTENTE</t>
  </si>
  <si>
    <t>PLACA DE BALIZAMIENTO FOTOLUMINISCENTE 10 CM SOBRE PERFIL</t>
  </si>
  <si>
    <t>PLACA DE BALIZAMIENTO FOTOLUMINISCENTE 6 CM SOBRE PERFIL</t>
  </si>
  <si>
    <t>BALIZAMIENTO FLAPS, TORNIQUETES Y PASOS ENCLAVADOS</t>
  </si>
  <si>
    <t>BALIZAMIENTO ARRANQUE ESCALERAS FIJAS</t>
  </si>
  <si>
    <t>CARTEL DE SEÑALIZACIÓN FOTOLUMINISCENTE DE 960 X 480 MM CON MARCO</t>
  </si>
  <si>
    <t>CARTEL DE SEÑALIZACIÓN FOTOLUMINISCENTE DE 640 X 320 MM CON MARCO</t>
  </si>
  <si>
    <t>CARTEL DE SEÑALIZACIÓN FOTOLUMINISCENTE DE 320 X 160 MM</t>
  </si>
  <si>
    <t>CARTEL DE SEÑALIZACIÓN FOTOLUMINISCENTE DE 210X210 MM</t>
  </si>
  <si>
    <t>CARTEL DE SEÑALIZACIÓN FOTOLUMINISCENTE DE 650 X 105 MM (SE) CON MARCO</t>
  </si>
  <si>
    <t>CARTEL DE SEÑALIZACIÓN FOTOLUMINISCENTE DE 297X297 MM (PSS) CON MARCO</t>
  </si>
  <si>
    <t>CARTEL DE SEÑALIZACIÓN FOTOLUMINISCENTE DE 210 X 297 MM CON MARCO</t>
  </si>
  <si>
    <t>PEGATINA FOTOLUMINISCENTE CON PICTOGRAMA (ABRIR/CERRAR)</t>
  </si>
  <si>
    <t>VARILLAS AUXILIARES PARA FIJAR CARTELES DE LA CUBIERTA</t>
  </si>
  <si>
    <t>CONFIGURACIÓN INTEGRACIÓN SISTEMA DE DETECCIÓN ANALÓGICO (MAX. 400 PTOS.) EN TCE - PUESTO CENTRAL</t>
  </si>
  <si>
    <t>CONFIGURACIÓN E INTEGRACIÓN DEL SISTEMA DETECCIÓN ASPIRACIÓN EN TCE - PUESTO CENTRAL</t>
  </si>
  <si>
    <t>CONFIGURACIÓN E INTEGRACIÓN DEL SISTEMA DE EXTINCIÓN EN TCE - PUESTO CENTRAL</t>
  </si>
  <si>
    <t>CONFIGURACIÓN UNIDAD MAESTRA - ELIMINACIÓN DE CENTRAL CERBERUS</t>
  </si>
  <si>
    <t>ORDENADOR Y SOFTWARE DE PROGRAMACION DE CONTROL DE ESTACIÓN</t>
  </si>
  <si>
    <t>ARMARIO DE CONTROL DE 19" 42UA</t>
  </si>
  <si>
    <t>UNIDAD DE CONEXIÓN DE 19" PARA ARMARIO RACK DE 19"</t>
  </si>
  <si>
    <t>SISTEMA REMOTO DE CONTROL DE ALIMENTACIÓN</t>
  </si>
  <si>
    <t>CUADRO ELÉCTRICO Y PROTECCIONES PARA ALIMENTACIÓN DESDE SAI CENTRALIZADA</t>
  </si>
  <si>
    <t>DOCUMENTACIÓN FINAL DE OBRA, CERTIFICADO Y REGISTRO DE LAS INSTALACIONES</t>
  </si>
  <si>
    <t>DOCUMENTACIÓN AUXILIAR INSTALACIONES PCI PARA EXPEDIENTE INDUSTRIA</t>
  </si>
  <si>
    <t>BASTIDOR METÁLICO PARA SOPORTACIÓN DE VENTILADOR AXIAL</t>
  </si>
  <si>
    <t>ELEMENTOS AUXILIARES PARA MONTAJE/DESMONTAJE DE VENTILADOR</t>
  </si>
  <si>
    <t>COMPUERTA DE SECCIONAMIENTO MOTORIZADA TODO-NADA (ANTI BY-PASS) DE 800X800 MM</t>
  </si>
  <si>
    <t>CONDUCTO DE CHAPA DE ACERO GALVANIZADO DE SECCIÓN RECTANGULAR DE PARA DIFERENTES SECCIONES; E=1,2 MM</t>
  </si>
  <si>
    <t>COMPUERTA DE REGULACIÓN MOTORIZADA DE 1200X800 MM</t>
  </si>
  <si>
    <t>REJILLA DECORATIVA DE IMPULSIÓN DE 1200X800 MM</t>
  </si>
  <si>
    <t>REJILLA ANTI-VANDÁLICA DE ESCAPE DE AIRE DE 400X400 MM</t>
  </si>
  <si>
    <t>COMPUERTA DE SOBREPRESIÓN TARADA A 50 PA DE 400X400 MM</t>
  </si>
  <si>
    <t>SILENCIADOR RECTANGULAR DISIPATIVO</t>
  </si>
  <si>
    <t>VENTILADOR HELICOIDAL DE 45.000 M³/H - 350 PA - 7,5 KW - IE3, EN CAJA AISLADA ACÚSTICAMENTE</t>
  </si>
  <si>
    <t>VENTILADOR HELICOIDAL DE  7.200 M³/H - 150 PA - 1,1 KW - IE3, EN CAJA AISLADA ACÚSTICAMENTE</t>
  </si>
  <si>
    <t>CUADRO ELÉCTRICO SECUNDARIO DE MANDO Y PROTECCIÓN</t>
  </si>
  <si>
    <t>CABLEADO DE COBRE DE ALTA SEGURIDAD, DE 3X6 MM²+TT, TIPO RZ1-K(AS) - 0,6/1 KV</t>
  </si>
  <si>
    <t>CABLEADO DE COBRE DE ALTA SEGURIDAD, DE 3X2,5 MM²+TT, TIPO RZ1-K(AS) - 0,6/1 KV</t>
  </si>
  <si>
    <t>CABLEADO DE COBRE DE ALTA SEGURIDAD, DE 2X2,5 MM²+TT, TIPO RZ1-K(AS) - 0,6/1 KV</t>
  </si>
  <si>
    <t>CABLEADO DE COBRE DE ALTA SEGURIDAD, DE 2X1,5 MM²+TT, TIPO RZ1-K(AS) - 0,6/1 KV</t>
  </si>
  <si>
    <t>CANALIZACIÓN BAJO TUBO DE ACERO GALVANIZADO, ROSCADO, PG-21</t>
  </si>
  <si>
    <t>LUMINARIA ORDINARIA ESTANCA DE 2X36W</t>
  </si>
  <si>
    <t>LUMINARIA AUTÓNOMA ESTANCA DE EMERGENCIA DE 6W</t>
  </si>
  <si>
    <t>INTERRUPTOR UNIPOLAR SENCILLO CON LED 10/16 A A 220 V IP65-IK10</t>
  </si>
  <si>
    <t>MEDIDOR DE PRESIÓN DIFERENCIAL 0-150 PA</t>
  </si>
  <si>
    <t>FINAL DE CARRERA</t>
  </si>
  <si>
    <t>TRANSMISOR DE PRESIÓN DIFERENCIAL 0-500 PA</t>
  </si>
  <si>
    <t>TRANSMISOR DE TEMPERATURA Y HUMEDAD</t>
  </si>
  <si>
    <t>TRANSMISOR DE VELOCIDAD DE AIRE</t>
  </si>
  <si>
    <t>ACELERÓMETRO</t>
  </si>
  <si>
    <t>INSTALACIÓN ELÉCTRICA DE CONTROL</t>
  </si>
  <si>
    <t>INTEGRACIÓN DE EQUIPOS DE PRESURIZACIÓN DE SALIDA DE EMERGENCIA</t>
  </si>
  <si>
    <t>CABLE FTP CON CONECTORES RJ-45</t>
  </si>
  <si>
    <t>VENTILADOR AXIAL DE 18.000 M³/H - 300 PA - 3,0 KW, EN CAJA AISLADA ACÚSTICAMENTE</t>
  </si>
  <si>
    <t>COMPUERTA CORTAFUEGOS EIS-120 DE 400X400 MM</t>
  </si>
  <si>
    <t>CÁMARA IP (ESTACIÓN)</t>
  </si>
  <si>
    <t>CÁMARA IP (ASCENSORES).</t>
  </si>
  <si>
    <t>CABLE UTP CAT 6A 23 AWG.</t>
  </si>
  <si>
    <t>DOCUMENTACIÓN TÉCNICA DEL SISTEMA CCTV.</t>
  </si>
  <si>
    <t>DESMONTAJE Y REINSTALACIÓN DE TELEPORTÓN.</t>
  </si>
  <si>
    <t>INTERFONO DE  PÚBLICO VÍA IP.</t>
  </si>
  <si>
    <t>INTERFONO DE ASCENSOR VÍA IP.</t>
  </si>
  <si>
    <t>ADAPTADOR TERMINAL ANALÓGICO A VOZ SOBRE IP (24 INTERFONOS).</t>
  </si>
  <si>
    <t>FUENTE DE ALIMENTACIÓN PARA 15 INTERFONOS.</t>
  </si>
  <si>
    <t>LAZO INDUCTIVO.</t>
  </si>
  <si>
    <t>INTEGRACIÓN DE ASCENSOR/ESCALERA EN UNIDAD MAESTRA.</t>
  </si>
  <si>
    <t>INTEGRACIÓN EN TCE-M DE ASCENSOR/ESCALERA A NIVEL DE ESTACIÓN Y PUESTO DE MANDO.</t>
  </si>
  <si>
    <t>INTEGRACIÓN EN UMAESTRA (TMI) A NIVEL LOCAL.</t>
  </si>
  <si>
    <t>U.R. EN SALIDAS DE EVACUACIÓN (ETHERNET 2).</t>
  </si>
  <si>
    <t>INTEGRACIÓN UR S.EMERGENCIA EN EL SCPCI.</t>
  </si>
  <si>
    <t>INTEGRACIÓN UR DE PUERTA AUTOMÁTICA</t>
  </si>
  <si>
    <t>INTEGRACIÓN TELEINDICADORES DE ASCENSORES EN SIV.</t>
  </si>
  <si>
    <t>ARMARIO DE 19" DE 9U 600 (A) X 550 (F) X 480 (H)</t>
  </si>
  <si>
    <t>ROUTER DE ACCESO CISCO ASR 920-24SZ-M</t>
  </si>
  <si>
    <t>TRANSCEPTOR DE 1 GBPS MONOMODO</t>
  </si>
  <si>
    <t>CISCO CATALYST 9200-24P-E</t>
  </si>
  <si>
    <t>CISCO CATALYST 9200CX-8P-2X2G</t>
  </si>
  <si>
    <t>CISCO IE-3300-8P2S-E</t>
  </si>
  <si>
    <t>TRANSCEPTOR DE 1 GBPS MULTIMODO</t>
  </si>
  <si>
    <t>PANEL MODULAR PATCHMAX DE 24 MÓDULOS.</t>
  </si>
  <si>
    <t>SUMINISTRO E INSTALACIÓN DE CABLE DE 48 FIBRAS ÓPTICAS MIXTO (24+24)</t>
  </si>
  <si>
    <t>EMPALME POR ARCO DE FUSIÓN DE FIBRA ÓPTICA</t>
  </si>
  <si>
    <t>ADAPTADORES DUPLEX LC/APC-LC/APC</t>
  </si>
  <si>
    <t>ADAPTADORES DUPLEX LC-LC MULTIMODO</t>
  </si>
  <si>
    <t>"PIGTAIL" DE 2,5 M CON CONECTOR LC/APC MONOMODO</t>
  </si>
  <si>
    <t>"PIGTAIL" DE 2,5 M CON CONECTOR LC MULTIMODO</t>
  </si>
  <si>
    <t>SUMINISTRO E INSTALACIÓN LATIGUILLO UNIBOOT LC-PC A LC-PC OM4 3 M</t>
  </si>
  <si>
    <t>SUMINISTRO E INSTALACIÓN LATIGUILLO UNIBOOT LC-APC A LC-UPC OS2 3 M</t>
  </si>
  <si>
    <t>BANDEJA ORGANIZADORA DE EMPALMES Y/O TERMINACIÓN DE F.O.</t>
  </si>
  <si>
    <t>PRUEBAS Y MEDIDAS DE CABLE DE FIBRA ÓPTICA</t>
  </si>
  <si>
    <t>DOCUMENTACIÓN TÉCNICA DE FIBRA ÓPTICA</t>
  </si>
  <si>
    <t>PROTOCOLO DE PRUEBAS DE LOS SISTEMAS DE COMUNICACIONES Y CONTROL DE ESTACIÓN CON ANTERIORIDAD AL COMIENZO DE LOS TRABAJOS DE DES</t>
  </si>
  <si>
    <t>DESCONEXIÓN E IDENTIFICACIÓN DE CABLEADO</t>
  </si>
  <si>
    <t>REUBICACIÓN/RETIRADA DE ARMARIOS DE COMUNICACIONES</t>
  </si>
  <si>
    <t>REALIZACIÓN DE EMPALMES Y RETRANQUEOS</t>
  </si>
  <si>
    <t>DESMONTAJE Y REINSTALACIÓN EQUIPAMIENTO PUESTO DE OPERADOR.</t>
  </si>
  <si>
    <t>SITUACIÓN PROVISIONAL DURANTE LA OBRA PARA FUNCIONAMIENTO DE VENTA Y PEAJE.</t>
  </si>
  <si>
    <t>CANALETA DE 300X100 MM.</t>
  </si>
  <si>
    <t>BANDEJA PERFORADA AISLANTE LIBRE DE HALÓGENOS 300X60 MM CON TAPA Y P.P. SOPORTES</t>
  </si>
  <si>
    <t>FALSO SUELO DE MATERIAL INERTE.</t>
  </si>
  <si>
    <t>SUMINISTRO E INSTALACIÓN DE PLANTA DE ENERGÍA PARA CAE.</t>
  </si>
  <si>
    <t>SUMINISTRO E INSTALACIÓN DE ARMARIO DE 19" DE 42 UA (800X800)</t>
  </si>
  <si>
    <t>REINSTALACIÓN DE EQUIPOS EN NUEVOS ARMARIOS TÉCNICOS.</t>
  </si>
  <si>
    <t>ACONDICIONAMIENTO DEL CABLEADO Y EQUIPOS DEL CAE-COP</t>
  </si>
  <si>
    <t>INTEGRACIÓN DEL SAI Y DEL ARMARIO DE ENERGÍA EN LA PLATAFORMA WIPE.</t>
  </si>
  <si>
    <t>PRUEBAS P. SERV. SISTEMA ALIMENTACIÓN.</t>
  </si>
  <si>
    <t>DOCUMENTACIÓN TÉCNICA DEL SISTEMA DE ALIMENTACIÓN.</t>
  </si>
  <si>
    <t>PROTOCOLO DE PRUEBAS DE LOS SISTEMAS DE COMUNICACIONES Y CONTROL DE ESTACIÓN FINALES.</t>
  </si>
  <si>
    <t>BOMBA SUMERGIBLE CON MOTOR DE 2,4 KW/400V 50 HZ.</t>
  </si>
  <si>
    <t>ELEMENTOS DE MEDICIÓN DE NIVEL.</t>
  </si>
  <si>
    <t>CUADRO DE CONTROL Y MANDO.</t>
  </si>
  <si>
    <t>INTEGRACIÓN DEL NUEVO POZO EN LOS SISTEMAS DE CONTROL DE ESTACIÓN.</t>
  </si>
  <si>
    <t>DOCUMENTACIÓN DEL SISTEMA.</t>
  </si>
  <si>
    <t>DESMONTAJE DE CENTRO DE TRANSFORMACIÓN COMPLETO (TRANSFORMADORES, CELDAS, CABLEADO, CST. ETC.) (HORARIO NOCTURNO EN ESTACIÓN).</t>
  </si>
  <si>
    <t>TRANSPORTE, DESCARGA DE MATERIAL Y ACONDICIONAMIENTO DE CENTRO DE TRANSFORMACIÓN. (HORARIO NOCTURNO EN ESTACIÓN).</t>
  </si>
  <si>
    <t>KIT DE EMPALME CABLE SECO TRIPOLAR A 3 UNIPOLARES 12/20 KV DE 50-150 MM2 DE SECCIÓN</t>
  </si>
  <si>
    <t>KIT DE TERMINALES DE INTERIOR CONTRÁCTILES EN FRÍO PARA CABLE SECO 12/20 KV DE 25-95 MM2.</t>
  </si>
  <si>
    <t>KIT DE CONECTORES ENCHUFABLES CELDA-TRAFO 250A SECCIÓN 25-95 MM², 12/20 KV</t>
  </si>
  <si>
    <t>TRANSFORMADOR TRIFÁSICO SECO 15000/400 V. 630 KVA.</t>
  </si>
  <si>
    <t>CONJUNTO DE CELDAS MODULARES DE MEDIA TENSIÓN 2L+1P (FUSIBLES) MOTORIZADAS 110 VCC, DE CORTE Y AISLAMIENTO EN AIRE.</t>
  </si>
  <si>
    <t>CERRAMIENTO/BASTIDOR METÁLICO PROTECCIÓN DE TRANSFORMADOR.</t>
  </si>
  <si>
    <t>CABLE DE AL. DE 1 X 50 MM². RHZ1 (AS) -12/20 KV.</t>
  </si>
  <si>
    <t>CABLE DE AL. DE 3 X 50 MM². RHZ1 (AS) -12/20 KV.</t>
  </si>
  <si>
    <t>CABLE DE AL. DE 1 X 70 MM². RHZ1 (AS) -12/20 KV.</t>
  </si>
  <si>
    <t>CABLE DE AL. DE 3 X 70 MM². RHZ1 (AS) -12/20 KV.</t>
  </si>
  <si>
    <t>CUADRO DE SALIDA DE TRANSFORMADOR DE 630 KVA.</t>
  </si>
  <si>
    <t>CUADRO DE PROTECCIÓN TERMICA TRANSFORMADORES</t>
  </si>
  <si>
    <t>ARMARIO DE CONTROL PARA ALTA TENSIÓN.</t>
  </si>
  <si>
    <t>PERSONALIZACIÓN DEL PROGRAMA ESTÁNDAR Y PUESTA EN SERVICIO PARA ARMARIO DE CONTROL A.T.</t>
  </si>
  <si>
    <t>INTEGRACIÓN DE CT EN DESPACHO DE CARGAS</t>
  </si>
  <si>
    <t>SISTEMA RECTIFICADOR - CARGADOR DE BATERIAS 110VCC PARA CENTRO DE TRANSFORMACIÓN</t>
  </si>
  <si>
    <t>LICENCIA DE USO DEL PROGRAMA DE CONTROL Y PROGRAMACIÓN DEL PLC</t>
  </si>
  <si>
    <t>CABLE DE RED ETHERNET FTP CAT. 6A, LIBRE DE HALÓGENOS</t>
  </si>
  <si>
    <t>RÓTULOS SERIGRAFIADOS Y ESQUEMA SINÓPTICO EN C.T.</t>
  </si>
  <si>
    <t>COMPUERTA CORTAFUEGOS MOTORIZADA Y SENSORIZADA EI120 600X600</t>
  </si>
  <si>
    <t>EQUIPO DE VENTILADOR.</t>
  </si>
  <si>
    <t>EQUIPO DE MATERIAL DE SEGURIDAD EN CENTRO DE TRANSFORMACIÓN</t>
  </si>
  <si>
    <t>INSTALACIÓN DE RED DE TIERRAS COMPLETA EN CENTRO DE TRANSFORMACIÓN</t>
  </si>
  <si>
    <t>TERMINAL TELEFÓNICO IP</t>
  </si>
  <si>
    <t>SUMINISTRO E INSTALACIÓN DE SAQUITOS PYRO-PLEX.</t>
  </si>
  <si>
    <t>SUMINISTRO E INSTALACIÓN DE PASACABLES PARA SELLADO DE CABLES.</t>
  </si>
  <si>
    <t>DESCONEXIÓN/CONEXIÓN DE LAS CELDAS DE MEDIA TENSIÓN EN CT'S</t>
  </si>
  <si>
    <t>ENSAYOS PREVIOS A PUESTA EN SERVICIO DE LOS CABLES DE A.T. DE 12/20 KV POR EMPRESA HOMOLOGADA</t>
  </si>
  <si>
    <t>SISTEMA DE MONITORIZACIÓN CONTINUA DE DESCARGAS PARCIALES PARA 4 CABLES MT</t>
  </si>
  <si>
    <t>CUADRO GENERAL DE B.T. (TRAFO 630 KVA)</t>
  </si>
  <si>
    <t>ARMARIO DE CONTROL PARA BAJA TENSIÓN Y MÓDULOS DE ENTRADAS/SALIDAS EN CGBT.</t>
  </si>
  <si>
    <t>PERSONALIZACIÓN DEL PROGRAMA ESTÁNDAR Y PUESTA EN SERVICIO PARA ARMARIO DE CONTROL B.T.</t>
  </si>
  <si>
    <t>INTEGRACIÓN DE CGBT EN COMMIT</t>
  </si>
  <si>
    <t>MODIFICACIÓN DEL SISTEMA DE TELECONTROL CENTRALIZADO DE ESTACIÓN</t>
  </si>
  <si>
    <t>MONITORIZACIÓN DE PARÁMETROS ELÉCTRICOS EN EL CGBT</t>
  </si>
  <si>
    <t>PROGRAMACIÓN E INTEGRACIÓN DE PARÁMETROS ENERGÍA</t>
  </si>
  <si>
    <t>RÓTULOS SERIGRAFIADOS Y ESQUEMA SINÓPTICO EN BT</t>
  </si>
  <si>
    <t>RED DE TOMA DE TIERRA MEDIANTE CONDUCTOR DE COBRE DESNUDO</t>
  </si>
  <si>
    <t>ESCALERA AISLANTE CON SOPORTE DE LAS MARCAS, MODELOS Y ESPECIFICACIONES SEGÚN PLIEGO DE CONDICIONES.</t>
  </si>
  <si>
    <t>CUADRO SECUNDARIO SE CON PRESURIZACIÓN</t>
  </si>
  <si>
    <t>LUMINARIA DE EMERGENCIA LED 300 LM, 1H, NP, ESTANCA, AUTOTEST</t>
  </si>
  <si>
    <t>LUMINARIA ESTANCA LED. 15-50W 4000K.</t>
  </si>
  <si>
    <t>BASE DE ENCHUFE SCHUKO INSTALACIÓN SUPERIFICIAL</t>
  </si>
  <si>
    <t>PUNTO DE LUZ SENCILLO INSTALACIÓN SUPERFICIAL</t>
  </si>
  <si>
    <t>DETECTOR DE MOVIMIENTO INSTALACIÓN SUPERFICIAL</t>
  </si>
  <si>
    <t>CABLE CU. DE 3 G 4 MM². RZ1-K (AS)-0.6/1 KV.</t>
  </si>
  <si>
    <t>CABLE RESISTENTE AL FUEGO DE CU. DE 5 G 16 MM². SZ1-K (AS+)-0.6/1 KV.</t>
  </si>
  <si>
    <t>CABLE RESISTENTE AL FUEGO DE CU. DE 5 G 25 MM². SZ1-K (AS+)-0.6/1 KV.</t>
  </si>
  <si>
    <t>CABLE RESISTENTE AL FUEGO DE CU. DE 1 X 95 MM². SZ1-K (AS+)-0.6/1 KV.</t>
  </si>
  <si>
    <t>BANDEJA PERFORADA AISLANTE LIBRE DE HALÓGENOS 100X60 MM CON TAPA Y P.P. SOPORTES</t>
  </si>
  <si>
    <t>TUBO CORRUGADO M25 LIBRE DE HALOGENOS</t>
  </si>
  <si>
    <t>TUBO RÍGIDO M20 LIBRE DE HALOGENOS</t>
  </si>
  <si>
    <t>TUBO CORRUGADO DOBLE CAPA M63 LIBRE DE HALOGENOS</t>
  </si>
  <si>
    <t>TRABAJOS Y TASAS DE COMPAÑÍA SUMINISTRADORA PARA EJECUCIÓN DE NUEVA ACOMETIDA ELÉCTRICA DE BAJA TENSIÓN</t>
  </si>
  <si>
    <t>ACTUACIONES NUEVA ACOMETIDA DE SOS</t>
  </si>
  <si>
    <t>DESMONTAJE DE CGP EXISTENTE</t>
  </si>
  <si>
    <t>SUMINISTRO E INSTALACIÓN DE NUEVA CGPM TRIFÁSICA DE MEDIDA INDIRECTA</t>
  </si>
  <si>
    <t>CUADRO SOS</t>
  </si>
  <si>
    <t>LEGALIZACIÓN DE LAS INSTALACIONES BT ACOMETIDA DE SOCORRO.</t>
  </si>
  <si>
    <t>LEGALIZACIÓN Y TRAMITACIÓN PARA PUESTA EN SERVICIO DE CENTRO DE TRANSFORMACIÓN</t>
  </si>
  <si>
    <t>LEGALIZACIÓN Y TRAMITACIÓN PARA PUESTA EN SERVICIO DE LAS INSTALACIONES ELÉCTRICAS DE BAJA TENSIÓN EN FORMA DE PROYECTO</t>
  </si>
  <si>
    <t>DOCUMENTACIÓN FINAL DE LA OBRA DE LAS INSTALACIONES DE DISTRIBUCIÓN DE ENERGÍA.</t>
  </si>
  <si>
    <t>ALQUILER CONTENEDOR RCD 16M3</t>
  </si>
  <si>
    <t>ALQUILER CONTENEDOR TIERRA 16M3.</t>
  </si>
  <si>
    <t>ALQUILER CONTENEDOR PLÁSTICOS 16M3.</t>
  </si>
  <si>
    <t>ALQUILER CONTENEDOR CHATARRA 16M3.</t>
  </si>
  <si>
    <t>ALQUILER CONTENEDOR MADERA 16M3.</t>
  </si>
  <si>
    <t>CARGA/TRAN.PLANTA RCD&lt;20KM.MAQ/CAM.ESC.SUCIO</t>
  </si>
  <si>
    <t>CARGA/TRAN.PLANTA RCD&lt;20KM.MAQ/CAM.ESC.LIMP.</t>
  </si>
  <si>
    <t>TRANSP.PLAN.&lt;20KM.CARGA MEC.</t>
  </si>
  <si>
    <t>CAMBIO DE BIG BAG DE 1M3</t>
  </si>
  <si>
    <t>TRANSP.PLAN.50KM.CARGA MEC.</t>
  </si>
  <si>
    <t>DESMONTAJE DE SOLADO DE GRANITO. (NOCTURNO) C</t>
  </si>
  <si>
    <t>APERTURA HUECOS &gt;1M2 MURO HORMIGÓN C/COMPRESOR C</t>
  </si>
  <si>
    <t>CONEXIÓN A FUENTES DE ANDÉN DE RED DE DRENAJE. (NOCTURNO)</t>
  </si>
  <si>
    <t>POZO LADRILLO REGISTRO D=80 CM H=1,50 M</t>
  </si>
  <si>
    <t>TUBO PVC PARED COMPACTA JUNTA ELÁSTICA SN2 COLOR TEJA 250 MM</t>
  </si>
  <si>
    <t>TUBO DRENAJE PE-AD CORRUGADO DOBLE D=50 MM (NOCTURNO) C</t>
  </si>
  <si>
    <t>CHAPADO GRANITO GRIS NACIONAL ABUJARDADO/FLAMEADO 3 CM ESPESOR (NOCTURNO) C</t>
  </si>
  <si>
    <t>LIMPIEZA Y SANEO DE ESTRUCTURA METÁLICA C</t>
  </si>
  <si>
    <t>SUMINISTRO Y MONTAJE CARTEL PUBLICITARIO EN ANDÉN DE 4,00X3,00 (NOCTURNO)</t>
  </si>
  <si>
    <t>LAMA ESTRATIFICADA DE 0 - 70 MM</t>
  </si>
  <si>
    <t>LAMA ESTRATIFICADA DE 71 - 140 MM</t>
  </si>
  <si>
    <t>LAMA ESTRATIFICADA DE 401 - 600 MM</t>
  </si>
  <si>
    <t>LAMA ESTRATIFICADA DE &gt; 1001 MM</t>
  </si>
  <si>
    <t>MARCO ALUMINIO ANODIZADO DE 940 MM</t>
  </si>
  <si>
    <t>MARCO ALUMINIO DE 940 X (61 - 140 MM)</t>
  </si>
  <si>
    <t>MARCO ALUMINIO DE 940 X (401 - 600 MM)</t>
  </si>
  <si>
    <t>MARCO ALUMINIO ANODIZADO DE 1880 MM</t>
  </si>
  <si>
    <t>MARCO ALUMINIO DE 1880 X (&gt; 800 MM)</t>
  </si>
  <si>
    <t>MARCO ALUMINIO ANODIZADO DE 2820 MM</t>
  </si>
  <si>
    <t>MARCO ALUMINIO DE 2820 X (&gt;800 MM)</t>
  </si>
  <si>
    <t>SUMINISTRO DE VINILO DE PUERTA MAMPARA 800 MM X 120 MM</t>
  </si>
  <si>
    <t>SUMINISTRO DE VINILO DE PUERTA MAMPARA 300 MM X 300 MM</t>
  </si>
  <si>
    <t>SUMINISTRO DE VINILO DE PORTÓN "SOLO PERSONAL AUTORIZADO" 700 MM X 120 MM</t>
  </si>
  <si>
    <t>SUMINISTRO DE CARTEL "PROHIBIDO FUMAR" (290 MM X 340 MM)</t>
  </si>
  <si>
    <t>SUMINISTRO DE CARTEL "DESFIBRILADOR" (290 MM X 340 MM)</t>
  </si>
  <si>
    <t>SUMINISTRO DE CARTEL INFORMATIVO DE LA OBRA 700 MM X 1000 MM EN PVC ESPUMADO</t>
  </si>
  <si>
    <t>SUMINISTRO DE CARTEL INFORMATIVO DE LA OBRA 700 MM X 1000 MM EN CHAPA DE ALUMINIO</t>
  </si>
  <si>
    <t>SUMINISTRO DE CARTEL INFORMATIVO DE LA OBRA 1000 MM X 625 MM EN VINILO</t>
  </si>
  <si>
    <t>SUMINISTRO DE CARTEL INFORMATIVO DE LA OBRA 1000 MM X 625 MM EN PVC ESPUMADO</t>
  </si>
  <si>
    <t>SUMINISTRO DE CARTEL INFORMATIVO DE LA OBRA 4000 MM X 2500 MM EN CHAPA METÁLICA</t>
  </si>
  <si>
    <t>SUMINISTRO DE PANEL PARA PRESENTACIÓN EN ACTO OFICIAL 1200 MM X 1000 MM EN CARTÓN PLUMA</t>
  </si>
  <si>
    <t>MONTAJE DE CARTEL INFORMATIVO DE OBRA EN PARAMENTO VERTICAL (700 MM X 1000 MM / 1000 MM X 625 MM)</t>
  </si>
  <si>
    <t>MONTAJE DE CARTEL INFORMATIVO DE OBRA EXENTO (4000 MM X 2500 MM)</t>
  </si>
  <si>
    <t>SUMINISTRO DE SEÑALÉTICA AUXILIAR EN PVC ESPUMADO 940 MM DE ANCHO Y HASTA 500 MM DE ALTO</t>
  </si>
  <si>
    <t>SUMINISTRO DE SEÑALÉTICA AUXILIAR EN PVC ESPUMADO 940 MM DE ANCHO Y MAYOR DE 500 MM DE ALTO</t>
  </si>
  <si>
    <t>SUMINISTRO DE SEÑALÉTICA AUXILIAR EN PVC ESPUMADO 1880 MM DE ANCHO Y MAYOR DE 500 MM DE ALTO</t>
  </si>
  <si>
    <t>SUMINISTRO DE SEÑALÉTICA AUXILIAR EN PVC ESPUMADO 2820 MM X 1100 MM</t>
  </si>
  <si>
    <t>ESTUDIO ESTRUCTURAL SOPORTE CARGAS DEPÓSITO DE AGUA</t>
  </si>
  <si>
    <t>DESMONTAJE Y RETIRADA DE CÁMARA DEL SISTEMA DE CCTV.</t>
  </si>
  <si>
    <t>LICENCIA DE ANALÍTICA DE VÍDEO.</t>
  </si>
  <si>
    <t>EQUIPO DE GESTIÓN DE VISUALIZACIÓN DE CCI.</t>
  </si>
  <si>
    <t>MONITOR DE 22" PARA RACK DE 220 VCA.</t>
  </si>
  <si>
    <t>EQUIPO VIDEOGRABADOR IP (HASTA 128 CÁMARAS)</t>
  </si>
  <si>
    <t>CONEXIONADO DE VIDEOGRABADOR IP.</t>
  </si>
  <si>
    <t>INGENIERÍA, PRUEBAS Y PUESTA EN MARCHA.</t>
  </si>
  <si>
    <t>CONFIGURACIÓN Y ALTA EN LA RED DE LOS NUEVOS EQUIPOS DE CENTRALIZACIÓN.</t>
  </si>
  <si>
    <t>CONFIGURACIÓN DE LAS APLICACIONES DE CENTRALIZACIÓN DE VÍDEO.</t>
  </si>
  <si>
    <t>INTEGRACIÓN EN PLATAFORMA DE MONITORIZACIÓN DE SISTEMA CENTRALIZACIÓN.</t>
  </si>
  <si>
    <t>DESMONTAJE Y RETIRADA DEL SISTEMA DE MEGAFONÍA, EN NOCTURNO.</t>
  </si>
  <si>
    <t>ESTUDIO DE SIMULACIÓN ACÚSTICA DE LA ESTACIÓN</t>
  </si>
  <si>
    <t>UNIDAD DE ADAPTACIÓN FUNCIONAL</t>
  </si>
  <si>
    <t>PUPITRE DE MICRÓFONO DE CCI.</t>
  </si>
  <si>
    <t>SISTEMA DE MEGAFONÍA EN-54-16 (8 AMPLIFICADORES)</t>
  </si>
  <si>
    <t>EXTENSIÓN DE AMPLIFICADORES 8X250 W</t>
  </si>
  <si>
    <t>ALTAVOZ 20 W UNIDIRECCIONAL (ANDENES,ESCALERAS Y PASILLOS)</t>
  </si>
  <si>
    <t>ALTAVOZ 6 W DE SUPERFICIE (CUARTOS TÉCNICOS)</t>
  </si>
  <si>
    <t>COLUMNA SONORA 20 W (VESTÍBULO)</t>
  </si>
  <si>
    <t>SONDA PARA CAPTACIÓN DE RUIDO AMBIENTE.</t>
  </si>
  <si>
    <t>CONCENTRADOR, TRANSMISOR DE MEDIDA DE SONDAS.</t>
  </si>
  <si>
    <t>CONEXIÓN A ETHERNET CON CODIFICADOR/DECODIFICADOR DE AUDIO.</t>
  </si>
  <si>
    <t>CABLE DE MEGAFONÍA 2X1,5 MM (AS+)</t>
  </si>
  <si>
    <t>TERMINADOR DE LÍNEA AÉREA LDA TFL - 2</t>
  </si>
  <si>
    <t>CONFIGURACIÓN Y PUESTA EN SERVICIO EN PUESTO CENTRAL.</t>
  </si>
  <si>
    <t>SW DE MONITORIZACIÓN PARA MANTENIMIENTO.</t>
  </si>
  <si>
    <t>EMISIÓN AUTOMÁTICA DE MENSAJES PREGRABADOS.</t>
  </si>
  <si>
    <t>INGENIERÍA DE SONORIZACIÓN PARA LA INTERRELACIÓN DEL SISTEMA DE MEGAFONÍA CON SIV.</t>
  </si>
  <si>
    <t>INGENIERÍA, PRUEBAS Y P.P. SISTEMA DE MEGAFONÍA.</t>
  </si>
  <si>
    <t>DOCUMENTACIÓN TÉCNICA DEL SISTEMA MEGAFONÍA.</t>
  </si>
  <si>
    <t>DESMONTAJE Y REINSTALACIÓN DE INTERFONOS.</t>
  </si>
  <si>
    <t>SITUACIÓN PROVISIONAL Y REINSTALACIÓN DE BUS DE UNITELWAY.</t>
  </si>
  <si>
    <t>DESMONTAJE DE UR FUERA DE SERVICIO</t>
  </si>
  <si>
    <t>DESMONTAJE Y RETIRADA DE SISTEMAS TCE-TCTI</t>
  </si>
  <si>
    <t>ARMARIO DE 15 UA Y 30 CM DE FONDO., PARA PUESTO DE OPERADOR.</t>
  </si>
  <si>
    <t>SISTEMA DE TCE-M.</t>
  </si>
  <si>
    <t>SW DE APLICACIÓN TCE-M.</t>
  </si>
  <si>
    <t>PUESTO DE OPERADOR TCE-M.</t>
  </si>
  <si>
    <t>CONFIGURACIÓN DEL SISTEMA TCE-M.</t>
  </si>
  <si>
    <t>INGENIERÍA DE LAS INSTALACIONES ASOCIADAS A TCE-M.</t>
  </si>
  <si>
    <t>OPERACIÓN AUTOMÁTICA DE ESCALERAS MECÁNCIAS.</t>
  </si>
  <si>
    <t>INTERCONEXIÓN SISTEMA DE MEGAFONÍA DE ESTACIÓN CON EL TCE-M.</t>
  </si>
  <si>
    <t>INTERCONEXIÓN DEL TCE-M CON SISTEMA DE CCTV LOCAL, INCLUYENDO VISUALIZACIÓN DE IMÁGENES.</t>
  </si>
  <si>
    <t>TELECONTROL DE ESCALERAS DESDE EL PUESTO CENTRAL.</t>
  </si>
  <si>
    <t>INTEGRACIÓN AL NIVEL DE PUESTO CENTRAL CON SISTEMA DE CCTV CENTRALIZADO., INCLUYENDO VISUALIZACIÓN DE IMÁGENES.</t>
  </si>
  <si>
    <t>INGENIERÍA EN PUESTO CENTRAL PARA CONFIGURAR UNA ESTACIÓN.</t>
  </si>
  <si>
    <t>SITUACIÓN PROVISIONAL SISTEMA DE CANCELAS.</t>
  </si>
  <si>
    <t>DESMONTAJE Y REINSTALACIÓN SISTEMA DE IDENTIFICACIÓN EXISTENTE.</t>
  </si>
  <si>
    <t>DESMONTAJE DE CUADRO DE CONTROL EXISTENTE.</t>
  </si>
  <si>
    <t>DESMONTAJE DE CABLEADO EXISTENTE.</t>
  </si>
  <si>
    <t>DESMONTAJE DE UMAESTRA Y TO ACTUAL.</t>
  </si>
  <si>
    <t>PUERTAS DEL CUADRO MANDO Y CONTROL.</t>
  </si>
  <si>
    <t>CUADRO DE MANDO Y CONTROL (ETHERNET 2).</t>
  </si>
  <si>
    <t>CONEXIÓN DE CUADRO DE MANDO.</t>
  </si>
  <si>
    <t>PULSADOR DE EMERGENCIA.</t>
  </si>
  <si>
    <t>TELEINDICADORES DE CANCELAS.</t>
  </si>
  <si>
    <t>ADECUACIÓN DEL SISTEMA DE IDENTIFICACIÓN EXISTENTE.</t>
  </si>
  <si>
    <t>INTEGRACIÓN DE UR CANCELAS EN TCE-M.</t>
  </si>
  <si>
    <t>INTERRELACIÓN DEL SISTEMA CANCELAS CON GIR.</t>
  </si>
  <si>
    <t>INGENIERÍA, PRUEBAS Y PUESTA A PUNTO DEL SISTEMA CANCELAS.</t>
  </si>
  <si>
    <t>INTEGRACIÓN DE CANCELAS EN COMMIT 3.0</t>
  </si>
  <si>
    <t>DOCUMENTACIÓN TÉCNICA DEL SISTEMA CANCELAS.</t>
  </si>
  <si>
    <t>SISTEMA DE CONTROL DE ACCESO.</t>
  </si>
  <si>
    <t>DESMONTAJE Y REINSTALACIÓN DE PUNTO DE RONDA.</t>
  </si>
  <si>
    <t>CONTROL DE ACCESOS PARA CUARTOS TÉCNICOS.</t>
  </si>
  <si>
    <t>CERRADURA ELÉCTRICA TIPO MAESTRABLE.</t>
  </si>
  <si>
    <t>MATERIAL AUXILIAR PARA CONTROL DE ACCESOS.</t>
  </si>
  <si>
    <t>CONJUNTO ACCESORIOS SISTEMA CONTROL DE ACCESOS.</t>
  </si>
  <si>
    <t>INSTALACIÓN Y CABLEADO.</t>
  </si>
  <si>
    <t>PRUEBAS Y PROGRAMACIÓN.</t>
  </si>
  <si>
    <t>INTEGRACIÓN EN CONTROL_ID Y TCE.</t>
  </si>
  <si>
    <t>DOCUMENTACIÓN TÉCNICA DEL SISTEMA.</t>
  </si>
  <si>
    <t>SISTEMA DE ANTIINTRUSIÓN.</t>
  </si>
  <si>
    <t>CENTRALITA ANTI-INTRUSIÓN GALAXY.</t>
  </si>
  <si>
    <t>CONJUNTO DE ACCESORIOS SISTEMA ANTIINTRUSIÓN.</t>
  </si>
  <si>
    <t>MEJORAS EN EL SISTEMA DE ANTIÍNTRUSION.</t>
  </si>
  <si>
    <t>DESMONTAJE DE CARTELES TELEINDICADORES.</t>
  </si>
  <si>
    <t>P.I.V. EN ZONA DE ANDENES Y VESTÍBULOS (49") CON INTERFAZ IP.</t>
  </si>
  <si>
    <t>SOPORTES "TIPO BANDERÍN"</t>
  </si>
  <si>
    <t>CABLE PARA ALIMENTACIÓN DE 3X2,5</t>
  </si>
  <si>
    <t>PRUEBAS Y PUESTA EN SERVICIO DEL S. INFORMACIÓN AL VIAJERO.</t>
  </si>
  <si>
    <t>DOCUMENTACIÓN TÉCNICA DEL SISTEMA DE TELEINDICADORES.</t>
  </si>
  <si>
    <t>TRANSCEPTOR DE 100 MBPS MULTIMODO</t>
  </si>
  <si>
    <t>MIGRACIÓN NODOS ACCESO Y ESTACIÓN.</t>
  </si>
  <si>
    <t>ADECUACIÓN SISTEMA DE RADIOTELEFONÍA.</t>
  </si>
  <si>
    <t>CABLE COAXIAL DE 1/2"</t>
  </si>
  <si>
    <t>SUBSISTEMA REMOTO GPS.</t>
  </si>
  <si>
    <t>PRUEBAS SUBSISTEMA RADIO ESTACIÓN.</t>
  </si>
  <si>
    <t>DOCUMENTACIÓN SISTEMA DE RADIO DE ESTACIONES.</t>
  </si>
  <si>
    <t>DESMONTAJE, INST. PROVISIONAL Y POSTERIOR REINSTALACIÓN DE EQUIPAMIENTO WIFI .</t>
  </si>
  <si>
    <t>CABLEADO DE CONEXIÓN DEL SISTEMA WIFI.</t>
  </si>
  <si>
    <t>SUMINISTRO E INSTALACIÓN DE PUNTOS DE ACCESO WI-FI CON ANTENAS EXTERNAS</t>
  </si>
  <si>
    <t>SUMINISTRO E INSTALACIÓN PUNTOS DE ACCESO WI-FI ANTENAS INTEGRADAS</t>
  </si>
  <si>
    <t>PRUEBAS Y PUESTA EN MARCHA SISTEMA WIFI.</t>
  </si>
  <si>
    <t>DOCUMENTACIÓN DEL SISTEMA DE WIFI.</t>
  </si>
  <si>
    <t>DESMONTAJE, INST. PROVISIONAL Y REINSTALACIÓN DEL SISTEMA METROCALL</t>
  </si>
  <si>
    <t>CABLEADO DE COMUNICACIONES (COAXIAL) Y ALIMENTACIÓN, NOCTURNA ESTACIÓN.</t>
  </si>
  <si>
    <t>PRUEBAS SUBSISTEMA METROCALL</t>
  </si>
  <si>
    <t>DOCUMENTACIÓN SISTEMA METROCALL</t>
  </si>
  <si>
    <t>SITUACIÓN PROVISIONAL ELEMENTOS DE COMUNICACIONES</t>
  </si>
  <si>
    <t>REINSTALACIÓN DEL CABLEADO DE COMUNICACIONES</t>
  </si>
  <si>
    <t>CABLE TELEFÓNICO DE 10X2X0.64, NOCTURNO ESTACIÓN.</t>
  </si>
  <si>
    <t>SUMINISTRO E INSTALACIÓN DE PLANTA DE ENERGÍA PARA CAT.</t>
  </si>
  <si>
    <t>ADECUACIÓN EQUIPAMIENTO DE CABINA DE ANDÉN.</t>
  </si>
  <si>
    <t>TELÉFONO AUTOMÁTICO DE SOBREMESA.</t>
  </si>
  <si>
    <t>DESMONT. Y REINSTALAC.TELÉFONO PIÑÓN.</t>
  </si>
  <si>
    <t>DESMONTAJE Y RETIRADA DE EQUIPO DE CONFORT EXISTENTE</t>
  </si>
  <si>
    <t>EQUIPO AUTÓNOMO PARTIDO 1X1 DE EXPANSIÓN DIRECTA, B/C, INVERTER, R-32, DE POTENCIA FRIGORÍFICA/CALORÍFICA NOMINAL 2,6 KW/3,2 KW</t>
  </si>
  <si>
    <t>LÍNEAS FRIGORÍFICAS (LIQUIDO-GAS) FABRICADAS EN COBRE DESHIDRATADO, SIN SOLDADURA, DE Ø1/4"-3/8" Y 0,8/0,8 MM DE ESPESOR</t>
  </si>
  <si>
    <t>CANALETA DE ALUMINIO LACADO E=2,0 MM</t>
  </si>
  <si>
    <t>TUBERÍAS DE DESAGÜE DE CONDENSADOS EN PVC RÍGIDO DE Ø32 MM</t>
  </si>
  <si>
    <t>CONDUCTO RECTANGULAR DE AIRE SECUNDARIO, DE 250X200 MM, FABRICADO EN LANA MINERAL DE ALTA DENSIDAD E=25 MM</t>
  </si>
  <si>
    <t>REJILLA LINEAL DE IMPULSIÓN DE AIRE, DE 1000X100 MM</t>
  </si>
  <si>
    <t>REJILLA DE RETORNO DE AIRE DE 400X300 MM</t>
  </si>
  <si>
    <t>CUADRO ELÉCTRICO SECUNDARIO DE MANDO Y PROTECCIÓN PARA INSTALACIÓN DE CLIMATIZACIÓN</t>
  </si>
  <si>
    <t>INTERRUPTOR AUTOMÁTICO MAGNETOTÉRMICO 2X16 A PARA NUEVO EQUIPO DE CLIMATIZACIÓN DE PAV</t>
  </si>
  <si>
    <t>BLOQUE DIFERENCIAL VIGI IC60 - 2P - 16A - 30MA - CLASE AC PARA NUEVO EQUIPO DE CLIMATIZACIÓN DE PAV</t>
  </si>
  <si>
    <t>CANALIZACIÓN Y CABLEADO ELÉCTRICO DE ALIMENTACIÓN (FUERZA) REALIZADO EN CU. DE 2 X 2,5 MM²+T, TIPO RZ1-K (AS) - 0,6/1 KV</t>
  </si>
  <si>
    <t>MANGUERA DE INTERCONEXIÓN (FUERZA Y CONTROL) DE CU. DE 2 X 2,5 MM²+T, TIPO RZ1-K (AS) - 0,6/1 KV</t>
  </si>
  <si>
    <t>MANDO DE CONTROL REMOTO DE Tª AMBIENTE, CABLEADO, CON SONDA DE TEMPERATURA INTEGRADA Y PROGRAMADOR HORARIO-SEMANAL</t>
  </si>
  <si>
    <t>CANALIZACIÓN Y CABLEADO ELÉCTRICO DE CONTROL REALIZADO EN CU. DE 2 X 1 MM², TIPO RZ1-K (AS) - 0,6/1 KV</t>
  </si>
  <si>
    <t>EQUIPO AUTÓNOMO PARTIDO 1X1 DE EXPANSIÓN DIRECTA, B/C INVERTER, R-32, DE POTENCIA FRIGORÍFICA NOMINAL 5,0 KW</t>
  </si>
  <si>
    <t>CANALIZACIÓN Y CABLEADO ELÉCTRICO DE ALIMENTACIÓN (FUERZA) REALIZADO EN CU. DE 2 X 4 MM²+T, TIPO RZ1-K (AS) - 0,6/1 KV</t>
  </si>
  <si>
    <t>DESMONTAJE Y RETIRADA DE EQUIPO DE REFRIGERACIÓN DE PRECISIÓN EXISTENTE</t>
  </si>
  <si>
    <t>UNIDAD EXTERIOR VRF B/C, INVERTER, R-410A, DE POTENCIA FRIGORIFICA/CALORIFICA NOMINAL DE 15,5 KW/15,5 KW</t>
  </si>
  <si>
    <t>UNIDAD INTERIOR DE PARED VRF, DE POTENCIA FRIGORIFICA/CALORIFICA NOMINAL DE 7,1 KW/8,0 KW</t>
  </si>
  <si>
    <t>UNIDAD INTERIOR DE SUELO VRF, DE POTENCIA FRIGORIFICA/CALORIFICA NOMINAL DE 7,1 KW/8,0 KW</t>
  </si>
  <si>
    <t>LINEAS FRIGORÍFICAS (LÍQUIDO-GAS) EN COBRE DESHIDRATADO, SIN SOLDADURA, DE Ø3/8"-5/8" Y 0,8/1,0 MM DE ESPESOR</t>
  </si>
  <si>
    <t>LINEAS FRIGORÍFICAS (LÍQUIDO-GAS) EN COBRE DESHIDRATADO, SIN SOLDADURA, DE Ø3/8"-3/4" Y 0,8/1,0 MM DE ESPESOR</t>
  </si>
  <si>
    <t>JUNTA VRF A 2 TUBOS, PARA ICMÁX= 200</t>
  </si>
  <si>
    <t>RED DE TUBERÍAS DE DESAGÜE DE CONDENSADOS EN PVC RÍGIDO, SERIE B, DN32 MM, E= 3 MM</t>
  </si>
  <si>
    <t>CANALIZACIÓN Y CABLEADO ELÉCTRICO DE ALIMENTACIÓN (FUERZA) REALIZADO EN CU. DE 2 X 6 MM²+T, TIPO RZ1-K (AS) - 0,6/1 KV</t>
  </si>
  <si>
    <t>VENTILADOR HELICOCENTRÍFUGO "IN-LINE", DE BAJO NIVEL SONORO, CON MOTOR EC, DE 750 M3/H - 140 PA - 90 W</t>
  </si>
  <si>
    <t>RED DE CONDUCTOS EN CHAPA DE ACERO GALVANIZADO DE 0,8 MM DE ESPESOR + REJILLAS + BOCAS DE EXTRACCIÓN</t>
  </si>
  <si>
    <t>REJILLA DE TRANSITO DE AIRE (EN PUERTA), DE 400X100MM</t>
  </si>
  <si>
    <t>INTERRUPTOR AUTOMÁTICO MAGNETOTÉRMICO 2X10 A</t>
  </si>
  <si>
    <t>CANALIZACIÓN Y CABLEADO ELÉCTRICO DE ALIMENTACIÓN (FUERZA) REALIZADO EN CU. DE 2 X 2,5 MM2+TT, TIPO RZ1-K(AS)- 0,6/1 KV</t>
  </si>
  <si>
    <t>INTERRUPTOR PROGRAMADOR DIGITAL HORARIO-SEMANAL, DE SIMPLE CANAL, CON RESERVA DE MARCHA</t>
  </si>
  <si>
    <t>TRABAJOS DE OBRA CIVIL AUXILIAR Y AYUDAS DE ALBAÑILERÍA</t>
  </si>
  <si>
    <t>CONTROL CENTRALIZADO DE CLIMATIZACION</t>
  </si>
  <si>
    <t>CABLE DE RED ETHERNET (DATOS) REALIZADO EN COBRE UTP, CATEGORÍA 6, CON P.P. DE CONECTORES RJ-45</t>
  </si>
  <si>
    <t>BUS DE COMUNICACIONES Y CONTROL REALIZADO EN CU. DE 2 X 1 MM², SIN APANTALLAR, TIPO RZ1-K (AS) - 0,6/1 KV</t>
  </si>
  <si>
    <t>DESARROLLO PARA INTEGRACIÓN Y PERSONALIZACIÓN EN COMMIT DE SISTEMAS DE CLIMATIZACIÓN</t>
  </si>
  <si>
    <t>INTEGRACIÓN EN COMMIT DE SISTEMAS DE CLIMATIZACÍÓN</t>
  </si>
  <si>
    <t>PASARELA DE COMUNICACIONES</t>
  </si>
  <si>
    <t>AUTOMATA PROGRAMABLE 16 E/S</t>
  </si>
  <si>
    <t>ARMARIO DE MADERA, DE 1350X1025X300 MM, PARA ALOJAMIENTO DE LA UNIDAD INTERIOR DE CLIMATIZACIÓN DEL PAV</t>
  </si>
  <si>
    <t>BANDEJA METÁLICA DE REJILLA DE ACERO GALV. EN CALIENTE, TIPO REJIBAND, DE 300X100 MM, PARA SOPORTE DE LÍNEAS FRIGORÍFICAS Y CABL</t>
  </si>
  <si>
    <t>REJILLA DE RETICULA PARA T.A.E, DE 400X200 MM, CON MALLA DE PROTECCIÓN ANTI-PÁJAROS</t>
  </si>
  <si>
    <t>REVISIÓN Y LIMPIEZA DE FILTROS DE AIRE. (HORARIO NOCTURNO RESTRINGIDO)</t>
  </si>
  <si>
    <t>REVISIÓN Y LIMPIEZA DE BATERÍAS DE INTERCAMBIO TÉRMICO. (HORARIO NOCTURNO RESTRINGIDO)</t>
  </si>
  <si>
    <t>LEGALIZACIÓN DE LA INSTALACIÓN DE CLIMATIZACIÓN Y DFO</t>
  </si>
  <si>
    <t>REUBICACIÓN MÁQUINA DE VENTA</t>
  </si>
  <si>
    <t>CONEXIÓN O DESCONEXIÓN CABLEADO ANTIINTRUSIÓN METTA.</t>
  </si>
  <si>
    <t>MOVIMIENTO MÁQUINA DE VENTA</t>
  </si>
  <si>
    <t>DESMONTAJE EQUIPO DE PEAJE (TORNIQUETE, PORTÓN, PASO ENCLAVADO) CON TRANSPORTE Y RETIRADA DEL CABLEADO.</t>
  </si>
  <si>
    <t>INSTALACIÓN Y ANCLAJE DE UN TRÍPODE EN NUEVA UBICACIÓN (CON CABLEADO NUEVO).</t>
  </si>
  <si>
    <t>INSTALACIÓN Y ANCLAJE DE UN PASO ENCLAVADO EN NUEVA UBICACIÓN (CON CABLEADO NUEVO).</t>
  </si>
  <si>
    <t>INSTALACIÓN Y ANCLAJE DE UN PORTÓN EN NUEVA UBICACIÓN (CON CABLEADO NUEVO).</t>
  </si>
  <si>
    <t>DESMONTAJE DE PANTALLA DE ENCAUZAMIENTO, PARA REUTILIZACIÓN</t>
  </si>
  <si>
    <t>MONTAJE DE PANTALLA DE ENCAUZAMIENTO REUTILIZADA</t>
  </si>
  <si>
    <t>SUMINISTRO Y MONTAJE DE MÓDULO DE PANTALLA DE ENCAUZAMIENTO</t>
  </si>
  <si>
    <t>MOVIMIENTO PROVISIONAL DE EQUIPOS DE PEAJE.</t>
  </si>
  <si>
    <t>OBRA CIVIL CANALIZACIÓN Y SANEAMIENTO DEL SOLADO</t>
  </si>
  <si>
    <t>REFORMA CGBT PARA INSTALACIÓN TEMPORAL</t>
  </si>
  <si>
    <t>REFORMA CUADRO DE SOCORRO PARA INSTALACIÓN TEMPORAL</t>
  </si>
  <si>
    <t>CUADRO SECUNDARIO DE OBRA ALUMBRADO</t>
  </si>
  <si>
    <t>CUADRO SECUNDARIO DE OBRA ALUMBRADO DE SOCORRO</t>
  </si>
  <si>
    <t>CUADRO SECUNDARIO DE OBRA FUERZA</t>
  </si>
  <si>
    <t>CABLE CU. DE 3 G 2,5 MM². RZ1-K (AS)-0.6/1 KV.</t>
  </si>
  <si>
    <t>CABLE CU. DE 3 G 6 MM². RZ1-K (AS)-0.6/1 KV.</t>
  </si>
  <si>
    <t>CABLE CU. DE 5 G 10 MM². RZ1-K (AS)-0.6/1 KV.</t>
  </si>
  <si>
    <t>CABLE CU. DE 5 G 16 MM². RZ1-K (AS)-0.6/1 KV.</t>
  </si>
  <si>
    <t>CABLE DE CU. DE 1 X 25 MM². RZ1 (AS)-0.6/1KV.</t>
  </si>
  <si>
    <t>CUADRO TOMAS DE CORRIENTE (1 BASE TRIFÁSICA Y 3 MONOFÁSICAS)</t>
  </si>
  <si>
    <t>CAJA DE DERIVACIÓN PVC ESTANCA 105X105MM.</t>
  </si>
  <si>
    <t>LUMINARIA DE EMERGENCIA LED 500 LM, 1H, NP, AUTOTEST</t>
  </si>
  <si>
    <t>PANTALLA ESTANCA LED PARA ILUMINACIÓN TEMPORAL DE OBRA 1200 MM &gt; 2500 LUMENES</t>
  </si>
  <si>
    <t>SOPORTE METÁLICO PARA SUJECIÓN TEMPORAL DE CABLEADO ANCLADO A SUELO</t>
  </si>
  <si>
    <t>DESCONEXIÓN DE CIRCUITOS/LÍNEAS EN CGBT</t>
  </si>
  <si>
    <t>DESMONTAJE/REUBICACIÓN DE ELEMENTOS DE ESTACIÓN</t>
  </si>
  <si>
    <t>DESMONTAJE DE CIRCUITOS</t>
  </si>
  <si>
    <t>RETRANQUEO DE CABLEADO A LAS NUEVAS CANALIZACIONES</t>
  </si>
  <si>
    <t>DESMONTAJE Y MONTAJE DE DESFIBRILADOR EXISTENTE</t>
  </si>
  <si>
    <t>DESMONTAJE Y MONTAJE DE NUEVAS TOMAS USB</t>
  </si>
  <si>
    <t>CUADRO SECUNDARIO GENERAL DE ALUMBRADO Y FUERZA PARA CUARTOS TÉCNICOS</t>
  </si>
  <si>
    <t>CUADRO SECUNDARIO GENERAL DE ALUMBRADO Y FUERZA PARA CUARTOS NO TÉCNICOS</t>
  </si>
  <si>
    <t>CUADRO SECUNDARIO ASEOS/VESTUARIOS</t>
  </si>
  <si>
    <t>CUADRO SECUNDARIO A/A CAT/EQ</t>
  </si>
  <si>
    <t>CUADRO SECUNDARIO CANCELAS</t>
  </si>
  <si>
    <t>CUADRO SECUNDARIO PIÑÓN VENTILACIÓN TÚNEL</t>
  </si>
  <si>
    <t>CUADRO SECUNDARIO EVA</t>
  </si>
  <si>
    <t>RÓTULOS SERIGRAFIADOS Y ESQUEMA SINÓPTICO EN EVA</t>
  </si>
  <si>
    <t>CABLE DE CU. DE 1 X 240 MM². RZ1 (AS)-0.6/1KV.</t>
  </si>
  <si>
    <t>CABLE DE CU. DE 1 X 120 MM². RZ1 (AS)-0.6/1KV.</t>
  </si>
  <si>
    <t>CABLE DE CU. DE 1 X 95 MM². RZ1 (AS)-0.6/1KV.</t>
  </si>
  <si>
    <t>CABLE DE CU. DE 1 X 70 MM². RZ1 (AS)-0.6/1KV.</t>
  </si>
  <si>
    <t>CABLE DE CU. DE 1 X 50 MM². RZ1 (AS)-0.6/1KV.</t>
  </si>
  <si>
    <t>CABLE DE CU. DE 1 X 35 MM². RZ1 (AS)-0.6/1KV.</t>
  </si>
  <si>
    <t>CABLE CU. DE 3 G 10 MM². RZ1-K (AS)-0.6/1 KV.</t>
  </si>
  <si>
    <t>CABLE CU. DE 3 G 16 MM². RZ1-K (AS)-0.6/1 KV.</t>
  </si>
  <si>
    <t>CABLE CU. DE 5 G 2,5 MM². RZ1-K (AS)-0.6/1 KV.</t>
  </si>
  <si>
    <t>CABLE CU. DE 5 G 4 MM². RZ1-K (AS)-0.6/1 KV.</t>
  </si>
  <si>
    <t>CABLE CU. DE 5 G 6 MM². RZ1-K (AS)-0.6/1 KV.</t>
  </si>
  <si>
    <t>CABLE RESISTENTE AL FUEGO DE CU. DE 1 X 35 MM². SZ1-K (AS+)-0.6/1 KV.</t>
  </si>
  <si>
    <t>CABLE RESISTENTE AL FUEGO DE CU. DE 1 X 50 MM². SZ1-K (AS+)-0.6/1 KV.</t>
  </si>
  <si>
    <t>CABLE RESISTENTE AL FUEGO DE CU. DE 3 G 2,5 MM². SZ1-K (AS+)-0.6/1 KV.</t>
  </si>
  <si>
    <t>CABLE RESISTENTE AL FUEGO DE CU. DE 3 G 4 MM². SZ1-K (AS+)-0.6/1 KV.</t>
  </si>
  <si>
    <t>CABLE RESISTENTE AL FUEGO DE CU. DE 3 G 6 MM². SZ1-K (AS+)-0.6/1 KV.</t>
  </si>
  <si>
    <t>CABLE RESISTENTE AL FUEGO DE CU. DE 5 G 4 MM². SZ1-K (AS+)-0.6/1 KV.</t>
  </si>
  <si>
    <t>CABLE RESISTENTE AL FUEGO DE CU. DE 5 G 10 MM². SZ1-K (AS+)-0.6/1 KV.</t>
  </si>
  <si>
    <t>PUESTA A TIERRA DE CANALETA PERIMETRAL MEDIANTE CABLE DE COBRE DESNUDO DE 16 MM2</t>
  </si>
  <si>
    <t>CONDUCTOR COBRE DESNUDO 35 MM2</t>
  </si>
  <si>
    <t>BANDEJA PERFORADA AISLANTE LIBRE DE HALÓGENOS 400X100 MM CON TAPA Y P.P. SOPORTES</t>
  </si>
  <si>
    <t>BANDEJA DE REJILLA 100X400 GC C7</t>
  </si>
  <si>
    <t>TUBO RÍGIDO M40 LIBRE DE HALOGENOS</t>
  </si>
  <si>
    <t>TUBO CORRUGADO DOBLE CAPA M90 LIBRE DE HALOGENOS</t>
  </si>
  <si>
    <t>KIT PUESTO DE TRABAJO ELÉCTRICO PVC SUPERFICIE/EMPOTRAR 4 TC + 1-4 CONECTORES VOZ/DATOS</t>
  </si>
  <si>
    <t>CAJA CON DOS BASES DE ENCHUFE INDUSTRIAL ESTANCAS 2P+T(AZUL) Y  3P+T.(ROJA) DE 16A</t>
  </si>
  <si>
    <t>ESTRUCTURA PORTANTE MODULAR HOMOLOGADA MDM TIPO SUSPENDIDA</t>
  </si>
  <si>
    <t>ESTRUCTURA PORTANTE MODULAR HOMOLOGADA MDM TIPO ADOSADA</t>
  </si>
  <si>
    <t>LUMINARIA LED HOMOLOGADA MDM TIPO SUSPENDIDA/ADOSADA</t>
  </si>
  <si>
    <t>CONECTOR RÁPIDO MACHO-HEMBRA (1 HEMBRA/3 MACHOS) ESTANCO, HOMOLOGADO MDM</t>
  </si>
  <si>
    <t>LUMINARIA DE EMERGENCIA LED 300 LM, 1H, NP, AUTOTEST</t>
  </si>
  <si>
    <t>FOCO/APLIQUE MODULAR ILUMINACIÓN PÓRTICO ACCESO ESTACIÓN</t>
  </si>
  <si>
    <t>CABLE DE PAR TRENZADO APANTALLADO DE 2 X 1,5 MM² AS PARA BUS DALI</t>
  </si>
  <si>
    <t>CONECTOR RÁPIDO ESTANCO 2 POLOS</t>
  </si>
  <si>
    <t>SISTEMA DALI WEBSERVER 448 DIRECCIONES</t>
  </si>
  <si>
    <t>IDENTIFICACIÓN DE ELEMENTOS, AGRUPACIÓN, PROGRAMACIÓN Y PUESTA EN MARCHA DEL SISTEMA DALI 448 DIRECCIONES</t>
  </si>
  <si>
    <t>MULTISENSOR DE PRESENCIA Y LUMINOSO DALI</t>
  </si>
  <si>
    <t>TERMINAL DE CONTROL DE ALUMBRADO DE ESTACIÓN</t>
  </si>
  <si>
    <t>CURSO DE FORMACIÓN SISTEMA DALI PARA RESPONSABLES DE MANTENIMIENTO</t>
  </si>
  <si>
    <t>REALIZACIÓN DE PASO DE BÓVEDA PARA LA INSTALACIÓN DE CABLES ELÉCTRICOS.</t>
  </si>
  <si>
    <t>TOMA DE DATOS Y ESTUDIOS DE INSTALACIÓN ELÉCTRICA E ILUMINACIÓN</t>
  </si>
  <si>
    <t>REUBICACIÓN DE CUADROS ELÉCTRICOS</t>
  </si>
  <si>
    <t>LEGALIZACIÓN Y TRAMITACIÓN PARA PUESTA EN SERVICIO DE LA INSTALACIÓN TEMPORAL DE OBRA (&gt;50 KW)</t>
  </si>
  <si>
    <t>PUERTA METÁLICA DE ACERO GALVANIZADO 0,9 X 2,0 M</t>
  </si>
  <si>
    <t>ARGOLLAS DE SUSTENTACIÓN DE ACERO D=25 MM Y 55 MM DE DIÁMETRO INTERIOR</t>
  </si>
  <si>
    <t>VENTILADOR HELICOIDAL CAUDAL 26.000/70.000 M³/H</t>
  </si>
  <si>
    <t>SILENCIADOR RECTANGULAR DISIPATIVO 70.000 M³/H</t>
  </si>
  <si>
    <t>TRATAMIENTO ACÚSTICO ABSORBENTE EN CÁMARA DE DESCARGA</t>
  </si>
  <si>
    <t>ESTUDIOS Y MEDICIONES ACÚSTICAS DE SILENCIADORES PARA TODA LA INSTALACIÓN</t>
  </si>
  <si>
    <t>PRUEBAS MECÁNICAS DE LA INSTALACIÓN DE VENTILACIÓN</t>
  </si>
  <si>
    <t>CUADRO GENERAL PARA UN (1) VENTILADOR CON V.F.</t>
  </si>
  <si>
    <t>CABLE DE ALTA SEGURIDAD AUMENTADA SZ1-K(AS+) DE 4G16MM² DE CU.. 0.6/1 KV.</t>
  </si>
  <si>
    <t>CABLE DE COBRE AISLADO RZ1-K(AS) DE 35 MM² DE SECCIÓN</t>
  </si>
  <si>
    <t>TUBO METÁLICO FLEXIBLE DE 50 CM DE LONGITUD, PG-21</t>
  </si>
  <si>
    <t>TUBO METÁLICO FLEXIBLE DE 50 CM DE LONGITUD, PG-48</t>
  </si>
  <si>
    <t>TUBO DE ACERO GALVANIZADO, ROSCADO, PG-21</t>
  </si>
  <si>
    <t>TUBO DE ACERO GALVANIZADO, ROSCADO, PG-48</t>
  </si>
  <si>
    <t>BANDEJA METÁLICA DE 150 X 60 MM</t>
  </si>
  <si>
    <t>PRUEBAS ELÉCTRICAS DE LA INSTALACIÓN DE VENTILACIÓN.</t>
  </si>
  <si>
    <t>SONDA DE TEMPERATURA ENCHUFABLE EN POZO</t>
  </si>
  <si>
    <t>SONDA DE HUMEDAD EN POZO</t>
  </si>
  <si>
    <t>SONDA DE PRESIÓN DIFERENCIAL 0-1000 PA</t>
  </si>
  <si>
    <t>SUMINISTRO TELÉFONO IP CONECTADO A SWITCH COMUNICACIONES EN POZO</t>
  </si>
  <si>
    <t>SENSOR DE VIBRACIONES PARA VENTILADOR</t>
  </si>
  <si>
    <t>REJILLA DIFUSIÓN AIRE  1000 X 150 MM ALUMINIO LAMAS ORIENTABLES</t>
  </si>
  <si>
    <t>REJILLA LINEAL 1000 X 300 MM ALUMINIO 15º</t>
  </si>
  <si>
    <t>INTEGRACIÓN DE INFORMACIÓN DE VENTILACIÓN EN EL SISTEMA TCE-M</t>
  </si>
  <si>
    <t>INTEGRACIÓN Y PERSONALIZACIÓN EN COMMIT DE SUBSISTEMAS DE VENTILACIÓN</t>
  </si>
  <si>
    <t>INTEGRACIÓN GIV (SISTEMA DE GESTIÓN INTELIGENTE DE LA VENTILACIÓN</t>
  </si>
  <si>
    <t>DOCUMENTACIÓN FINAL DE LA OBRA DE LAS INSTALACIONES DE VENTILACIÓN</t>
  </si>
  <si>
    <t>CUADRO GENERAL PARA DOS (2) VENTILADORES CON V.F.</t>
  </si>
  <si>
    <t>REJILLA LINEAL 2000 X 350 MM ALUMINIO</t>
  </si>
  <si>
    <t>INSTALACIÓN DE TIRA ANTIDESLIZANTE PARA PELDAÑO DE 25MM (NOCTURNO)</t>
  </si>
  <si>
    <t>SUMINISTRO E INSTALACIÓN DE CARTEL EXTERIOR PARA ASCENSOR DE HASTA 250MM DE ALTURA (NOCTURNO)</t>
  </si>
  <si>
    <t>SUMINISTRO E INSTALACIÓN DE CARTEL EXTERIOR PARA ASCENSOR DE HASTA 500MM DE ALTURA (NOCTURNO)</t>
  </si>
  <si>
    <t>SUMINISTRO E INSTALACIÓN DE CARTEL INTERIOR PARA ASCENSOR DE HASTA 190MM DE ALTURA (NOCTURNO)</t>
  </si>
  <si>
    <t>SUMINISTRO E INSTALACIÓN DE CARTEL INTERIOR PARA ASCENSOR DE HASTA 370MM DE ALTURA (NOCTURNO)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</si>
</sst>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9" fontId="5" fillId="0" borderId="0" xfId="0" applyNumberFormat="1" applyFont="1"/>
    <xf numFmtId="49" fontId="1" fillId="0" borderId="0" xfId="0" applyNumberFormat="1" applyFont="1"/>
    <xf numFmtId="4" fontId="1" fillId="0" borderId="0" xfId="0" applyNumberFormat="1" applyFont="1"/>
    <xf numFmtId="4" fontId="2" fillId="3" borderId="0" xfId="0" applyNumberFormat="1" applyFont="1" applyFill="1"/>
    <xf numFmtId="4" fontId="5" fillId="3" borderId="0" xfId="0" applyNumberFormat="1" applyFont="1" applyFill="1"/>
    <xf numFmtId="1" fontId="1" fillId="0" borderId="0" xfId="0" applyNumberFormat="1" applyFont="1"/>
    <xf numFmtId="4" fontId="5" fillId="0" borderId="0" xfId="0" applyNumberFormat="1" applyFont="1"/>
    <xf numFmtId="4" fontId="1" fillId="0" borderId="0" xfId="0" applyNumberFormat="1" applyFont="1" applyProtection="1">
      <protection locked="0"/>
    </xf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" fontId="2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1673"/>
  <sheetViews>
    <sheetView tabSelected="1" workbookViewId="0">
      <selection activeCell="H108" sqref="H108"/>
    </sheetView>
  </sheetViews>
  <sheetFormatPr baseColWidth="10" defaultColWidth="11.44140625" defaultRowHeight="15.05" x14ac:dyDescent="0.3"/>
  <cols>
    <col min="1" max="1" width="18.6640625" style="6" customWidth="1"/>
    <col min="2" max="2" width="18.6640625" style="6" bestFit="1" customWidth="1"/>
    <col min="3" max="3" width="120.88671875" style="6" bestFit="1" customWidth="1"/>
    <col min="4" max="4" width="17.21875" style="6" bestFit="1" customWidth="1"/>
    <col min="5" max="5" width="27.6640625" style="8" customWidth="1"/>
    <col min="6" max="6" width="18" style="8" bestFit="1" customWidth="1"/>
    <col min="7" max="7" width="22.5546875" style="9" customWidth="1"/>
    <col min="8" max="8" width="18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.75" thickBot="1" x14ac:dyDescent="0.35">
      <c r="D1" s="7" t="s">
        <v>0</v>
      </c>
      <c r="H1" s="7" t="s">
        <v>1</v>
      </c>
    </row>
    <row r="2" spans="1:9" ht="15.75" thickBot="1" x14ac:dyDescent="0.35">
      <c r="A2" s="10" t="s">
        <v>2</v>
      </c>
      <c r="B2" s="11">
        <v>1</v>
      </c>
    </row>
    <row r="3" spans="1:9" ht="15.05" customHeight="1" thickBot="1" x14ac:dyDescent="0.35">
      <c r="A3" s="36" t="s">
        <v>3</v>
      </c>
      <c r="B3" s="37"/>
      <c r="C3" s="38"/>
      <c r="D3" s="12">
        <f>SUM(G:G)</f>
        <v>15741034.520000027</v>
      </c>
      <c r="E3" s="36" t="s">
        <v>4</v>
      </c>
      <c r="F3" s="37"/>
      <c r="G3" s="38"/>
      <c r="H3" s="12">
        <f>SUM(I:I)</f>
        <v>0</v>
      </c>
    </row>
    <row r="4" spans="1:9" ht="15.0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944462.07</v>
      </c>
      <c r="E4" s="17" t="s">
        <v>7</v>
      </c>
      <c r="F4" s="5"/>
      <c r="G4" s="15" t="s">
        <v>6</v>
      </c>
      <c r="H4" s="16">
        <f>ROUND($H$3*F4,2)</f>
        <v>0</v>
      </c>
    </row>
    <row r="5" spans="1:9" ht="15.75" thickBot="1" x14ac:dyDescent="0.35">
      <c r="A5" s="13" t="s">
        <v>8</v>
      </c>
      <c r="B5" s="14">
        <v>0.13</v>
      </c>
      <c r="C5" s="15" t="s">
        <v>9</v>
      </c>
      <c r="D5" s="16">
        <f>ROUND($D$3*B5,2)</f>
        <v>2046334.49</v>
      </c>
      <c r="E5" s="17" t="s">
        <v>10</v>
      </c>
      <c r="F5" s="5"/>
      <c r="G5" s="15" t="s">
        <v>9</v>
      </c>
      <c r="H5" s="16">
        <f>ROUND($H$3*F5,2)</f>
        <v>0</v>
      </c>
    </row>
    <row r="6" spans="1:9" ht="15.75" thickBot="1" x14ac:dyDescent="0.35">
      <c r="A6" s="39" t="s">
        <v>11</v>
      </c>
      <c r="B6" s="40"/>
      <c r="C6" s="41"/>
      <c r="D6" s="16">
        <f>SUM(D3,D4,D5)</f>
        <v>18731831.080000028</v>
      </c>
      <c r="E6" s="39" t="s">
        <v>12</v>
      </c>
      <c r="F6" s="40"/>
      <c r="G6" s="41"/>
      <c r="H6" s="16">
        <f>SUM(H3,H4,H5)</f>
        <v>0</v>
      </c>
    </row>
    <row r="7" spans="1:9" ht="15.75" thickBot="1" x14ac:dyDescent="0.35">
      <c r="A7" s="18" t="s">
        <v>13</v>
      </c>
      <c r="B7" s="19">
        <v>0.21</v>
      </c>
      <c r="C7" s="15" t="s">
        <v>14</v>
      </c>
      <c r="D7" s="16">
        <f>ROUND($D$6*B7,2)</f>
        <v>3933684.53</v>
      </c>
      <c r="E7" s="20" t="s">
        <v>13</v>
      </c>
      <c r="F7" s="21">
        <f>B7</f>
        <v>0.21</v>
      </c>
      <c r="G7" s="15" t="s">
        <v>14</v>
      </c>
      <c r="H7" s="16">
        <f>ROUND($H$6*F7,2)</f>
        <v>0</v>
      </c>
    </row>
    <row r="8" spans="1:9" ht="15.75" thickBot="1" x14ac:dyDescent="0.35">
      <c r="A8" s="42" t="s">
        <v>15</v>
      </c>
      <c r="B8" s="43"/>
      <c r="C8" s="44"/>
      <c r="D8" s="22">
        <f>SUM(D6:D7)</f>
        <v>22665515.610000029</v>
      </c>
      <c r="E8" s="42" t="s">
        <v>16</v>
      </c>
      <c r="F8" s="43"/>
      <c r="G8" s="44"/>
      <c r="H8" s="22">
        <f>SUM(H6:H7)</f>
        <v>0</v>
      </c>
    </row>
    <row r="9" spans="1:9" ht="15.75" thickBot="1" x14ac:dyDescent="0.35"/>
    <row r="10" spans="1:9" ht="15.75" thickBot="1" x14ac:dyDescent="0.35">
      <c r="A10" s="23"/>
      <c r="F10" s="34" t="s">
        <v>17</v>
      </c>
      <c r="G10" s="35"/>
      <c r="H10" s="34" t="s">
        <v>18</v>
      </c>
      <c r="I10" s="35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x14ac:dyDescent="0.3">
      <c r="A12" s="26" t="s">
        <v>28</v>
      </c>
      <c r="B12" s="26" t="s">
        <v>37</v>
      </c>
      <c r="C12" s="26" t="s">
        <v>38</v>
      </c>
      <c r="D12" s="27"/>
      <c r="E12" s="28"/>
      <c r="F12" s="28"/>
      <c r="G12" s="8"/>
      <c r="H12" s="28"/>
      <c r="I12" s="32"/>
    </row>
    <row r="13" spans="1:9" x14ac:dyDescent="0.3">
      <c r="A13" s="26" t="s">
        <v>29</v>
      </c>
      <c r="B13" s="26" t="s">
        <v>39</v>
      </c>
      <c r="C13" s="26" t="s">
        <v>40</v>
      </c>
      <c r="D13" s="27"/>
      <c r="E13" s="28"/>
      <c r="F13" s="28"/>
      <c r="G13" s="8"/>
      <c r="H13" s="28"/>
      <c r="I13" s="32"/>
    </row>
    <row r="14" spans="1:9" x14ac:dyDescent="0.3">
      <c r="A14" s="26" t="s">
        <v>30</v>
      </c>
      <c r="B14" s="26" t="s">
        <v>41</v>
      </c>
      <c r="C14" s="26" t="s">
        <v>42</v>
      </c>
      <c r="D14" s="31"/>
      <c r="E14" s="28"/>
      <c r="F14" s="28"/>
      <c r="G14" s="8"/>
      <c r="H14" s="28"/>
      <c r="I14" s="32"/>
    </row>
    <row r="15" spans="1:9" x14ac:dyDescent="0.3">
      <c r="A15" s="26"/>
      <c r="B15" s="26" t="s">
        <v>43</v>
      </c>
      <c r="C15" s="26" t="s">
        <v>44</v>
      </c>
      <c r="D15" s="31" t="s">
        <v>36</v>
      </c>
      <c r="E15" s="28">
        <v>1</v>
      </c>
      <c r="F15" s="28">
        <v>4147.5</v>
      </c>
      <c r="G15" s="29">
        <f t="shared" ref="G15:G78" si="0">ROUND(E15*F15,2)</f>
        <v>4147.5</v>
      </c>
      <c r="H15" s="1"/>
      <c r="I15" s="30">
        <f t="shared" ref="I15:I78" si="1">ROUND(E15*H15,2)</f>
        <v>0</v>
      </c>
    </row>
    <row r="16" spans="1:9" x14ac:dyDescent="0.3">
      <c r="A16" s="26"/>
      <c r="B16" s="26" t="s">
        <v>45</v>
      </c>
      <c r="C16" s="26" t="s">
        <v>46</v>
      </c>
      <c r="D16" s="31" t="s">
        <v>36</v>
      </c>
      <c r="E16" s="28">
        <v>1</v>
      </c>
      <c r="F16" s="28">
        <v>4882.5</v>
      </c>
      <c r="G16" s="29">
        <f t="shared" si="0"/>
        <v>4882.5</v>
      </c>
      <c r="H16" s="1"/>
      <c r="I16" s="30">
        <f t="shared" si="1"/>
        <v>0</v>
      </c>
    </row>
    <row r="17" spans="1:9" x14ac:dyDescent="0.3">
      <c r="A17" s="26" t="s">
        <v>47</v>
      </c>
      <c r="B17" s="26" t="s">
        <v>48</v>
      </c>
      <c r="C17" s="26" t="s">
        <v>49</v>
      </c>
      <c r="D17" s="31"/>
      <c r="E17" s="28"/>
      <c r="F17" s="28"/>
      <c r="G17" s="8"/>
      <c r="H17" s="28"/>
      <c r="I17" s="32"/>
    </row>
    <row r="18" spans="1:9" x14ac:dyDescent="0.3">
      <c r="A18" s="26" t="s">
        <v>50</v>
      </c>
      <c r="B18" s="26" t="s">
        <v>51</v>
      </c>
      <c r="C18" s="26" t="s">
        <v>52</v>
      </c>
      <c r="D18" s="31"/>
      <c r="E18" s="28"/>
      <c r="F18" s="28"/>
      <c r="G18" s="8"/>
      <c r="H18" s="28"/>
      <c r="I18" s="32"/>
    </row>
    <row r="19" spans="1:9" x14ac:dyDescent="0.3">
      <c r="A19" s="26"/>
      <c r="B19" s="26" t="s">
        <v>53</v>
      </c>
      <c r="C19" s="26" t="s">
        <v>54</v>
      </c>
      <c r="D19" s="31" t="s">
        <v>2190</v>
      </c>
      <c r="E19" s="28">
        <v>103</v>
      </c>
      <c r="F19" s="28">
        <v>9.33</v>
      </c>
      <c r="G19" s="29">
        <f t="shared" si="0"/>
        <v>960.99</v>
      </c>
      <c r="H19" s="1"/>
      <c r="I19" s="30">
        <f t="shared" si="1"/>
        <v>0</v>
      </c>
    </row>
    <row r="20" spans="1:9" x14ac:dyDescent="0.3">
      <c r="A20" s="26"/>
      <c r="B20" s="26" t="s">
        <v>55</v>
      </c>
      <c r="C20" s="26" t="s">
        <v>56</v>
      </c>
      <c r="D20" s="31" t="s">
        <v>36</v>
      </c>
      <c r="E20" s="28">
        <v>6</v>
      </c>
      <c r="F20" s="28">
        <v>1477.36</v>
      </c>
      <c r="G20" s="29">
        <f t="shared" si="0"/>
        <v>8864.16</v>
      </c>
      <c r="H20" s="1"/>
      <c r="I20" s="30">
        <f t="shared" si="1"/>
        <v>0</v>
      </c>
    </row>
    <row r="21" spans="1:9" x14ac:dyDescent="0.3">
      <c r="A21" s="26"/>
      <c r="B21" s="26" t="s">
        <v>57</v>
      </c>
      <c r="C21" s="26" t="s">
        <v>58</v>
      </c>
      <c r="D21" s="31" t="s">
        <v>36</v>
      </c>
      <c r="E21" s="28">
        <v>4</v>
      </c>
      <c r="F21" s="28">
        <v>302.8</v>
      </c>
      <c r="G21" s="29">
        <f t="shared" si="0"/>
        <v>1211.2</v>
      </c>
      <c r="H21" s="1"/>
      <c r="I21" s="30">
        <f t="shared" si="1"/>
        <v>0</v>
      </c>
    </row>
    <row r="22" spans="1:9" x14ac:dyDescent="0.3">
      <c r="A22" s="26"/>
      <c r="B22" s="26" t="s">
        <v>59</v>
      </c>
      <c r="C22" s="26" t="s">
        <v>60</v>
      </c>
      <c r="D22" s="31" t="s">
        <v>36</v>
      </c>
      <c r="E22" s="28">
        <v>1</v>
      </c>
      <c r="F22" s="28">
        <v>360.28</v>
      </c>
      <c r="G22" s="29">
        <f t="shared" si="0"/>
        <v>360.28</v>
      </c>
      <c r="H22" s="1"/>
      <c r="I22" s="30">
        <f t="shared" si="1"/>
        <v>0</v>
      </c>
    </row>
    <row r="23" spans="1:9" x14ac:dyDescent="0.3">
      <c r="A23" s="26"/>
      <c r="B23" s="26" t="s">
        <v>61</v>
      </c>
      <c r="C23" s="26" t="s">
        <v>62</v>
      </c>
      <c r="D23" s="31" t="s">
        <v>36</v>
      </c>
      <c r="E23" s="28">
        <v>7</v>
      </c>
      <c r="F23" s="28">
        <v>342.44</v>
      </c>
      <c r="G23" s="29">
        <f t="shared" si="0"/>
        <v>2397.08</v>
      </c>
      <c r="H23" s="1"/>
      <c r="I23" s="30">
        <f t="shared" si="1"/>
        <v>0</v>
      </c>
    </row>
    <row r="24" spans="1:9" x14ac:dyDescent="0.3">
      <c r="B24" s="26" t="s">
        <v>63</v>
      </c>
      <c r="C24" s="26" t="s">
        <v>64</v>
      </c>
      <c r="D24" s="31" t="s">
        <v>36</v>
      </c>
      <c r="E24" s="28">
        <v>2</v>
      </c>
      <c r="F24" s="28">
        <v>722.87</v>
      </c>
      <c r="G24" s="29">
        <f t="shared" si="0"/>
        <v>1445.74</v>
      </c>
      <c r="H24" s="1"/>
      <c r="I24" s="30">
        <f t="shared" si="1"/>
        <v>0</v>
      </c>
    </row>
    <row r="25" spans="1:9" x14ac:dyDescent="0.3">
      <c r="B25" s="6" t="s">
        <v>65</v>
      </c>
      <c r="C25" s="6" t="s">
        <v>66</v>
      </c>
      <c r="D25" s="6" t="s">
        <v>36</v>
      </c>
      <c r="E25" s="8">
        <v>4</v>
      </c>
      <c r="F25" s="8">
        <v>337.37</v>
      </c>
      <c r="G25" s="29">
        <f t="shared" si="0"/>
        <v>1349.48</v>
      </c>
      <c r="H25" s="1"/>
      <c r="I25" s="30">
        <f t="shared" si="1"/>
        <v>0</v>
      </c>
    </row>
    <row r="26" spans="1:9" x14ac:dyDescent="0.3">
      <c r="B26" s="6" t="s">
        <v>67</v>
      </c>
      <c r="C26" s="6" t="s">
        <v>68</v>
      </c>
      <c r="D26" s="6" t="s">
        <v>36</v>
      </c>
      <c r="E26" s="8">
        <v>3</v>
      </c>
      <c r="F26" s="8">
        <v>122.62</v>
      </c>
      <c r="G26" s="29">
        <f t="shared" si="0"/>
        <v>367.86</v>
      </c>
      <c r="H26" s="1"/>
      <c r="I26" s="30">
        <f t="shared" si="1"/>
        <v>0</v>
      </c>
    </row>
    <row r="27" spans="1:9" x14ac:dyDescent="0.3">
      <c r="B27" s="6" t="s">
        <v>69</v>
      </c>
      <c r="C27" s="6" t="s">
        <v>70</v>
      </c>
      <c r="D27" s="6" t="s">
        <v>36</v>
      </c>
      <c r="E27" s="8">
        <v>4</v>
      </c>
      <c r="F27" s="8">
        <v>769.05</v>
      </c>
      <c r="G27" s="29">
        <f t="shared" si="0"/>
        <v>3076.2</v>
      </c>
      <c r="H27" s="1"/>
      <c r="I27" s="30">
        <f t="shared" si="1"/>
        <v>0</v>
      </c>
    </row>
    <row r="28" spans="1:9" x14ac:dyDescent="0.3">
      <c r="A28" s="6" t="s">
        <v>71</v>
      </c>
      <c r="B28" s="6" t="s">
        <v>72</v>
      </c>
      <c r="C28" s="6" t="s">
        <v>73</v>
      </c>
      <c r="G28" s="8"/>
      <c r="H28" s="28"/>
      <c r="I28" s="32"/>
    </row>
    <row r="29" spans="1:9" x14ac:dyDescent="0.3">
      <c r="B29" s="6" t="s">
        <v>74</v>
      </c>
      <c r="C29" s="6" t="s">
        <v>75</v>
      </c>
      <c r="D29" s="6" t="s">
        <v>36</v>
      </c>
      <c r="E29" s="8">
        <v>2</v>
      </c>
      <c r="F29" s="8">
        <v>1324.74</v>
      </c>
      <c r="G29" s="29">
        <f t="shared" si="0"/>
        <v>2649.48</v>
      </c>
      <c r="H29" s="1"/>
      <c r="I29" s="30">
        <f t="shared" si="1"/>
        <v>0</v>
      </c>
    </row>
    <row r="30" spans="1:9" x14ac:dyDescent="0.3">
      <c r="B30" s="6" t="s">
        <v>76</v>
      </c>
      <c r="C30" s="6" t="s">
        <v>77</v>
      </c>
      <c r="D30" s="6" t="s">
        <v>36</v>
      </c>
      <c r="E30" s="8">
        <v>4</v>
      </c>
      <c r="F30" s="8">
        <v>3723.13</v>
      </c>
      <c r="G30" s="29">
        <f t="shared" si="0"/>
        <v>14892.52</v>
      </c>
      <c r="H30" s="1"/>
      <c r="I30" s="30">
        <f t="shared" si="1"/>
        <v>0</v>
      </c>
    </row>
    <row r="31" spans="1:9" x14ac:dyDescent="0.3">
      <c r="B31" s="6" t="s">
        <v>78</v>
      </c>
      <c r="C31" s="6" t="s">
        <v>79</v>
      </c>
      <c r="D31" s="6" t="s">
        <v>2190</v>
      </c>
      <c r="E31" s="8">
        <v>58</v>
      </c>
      <c r="F31" s="8">
        <v>1519.98</v>
      </c>
      <c r="G31" s="29">
        <f t="shared" si="0"/>
        <v>88158.84</v>
      </c>
      <c r="H31" s="1"/>
      <c r="I31" s="30">
        <f t="shared" si="1"/>
        <v>0</v>
      </c>
    </row>
    <row r="32" spans="1:9" x14ac:dyDescent="0.3">
      <c r="A32" s="6" t="s">
        <v>80</v>
      </c>
      <c r="B32" s="6" t="s">
        <v>81</v>
      </c>
      <c r="C32" s="6" t="s">
        <v>82</v>
      </c>
      <c r="G32" s="8"/>
      <c r="H32" s="28"/>
      <c r="I32" s="32"/>
    </row>
    <row r="33" spans="1:9" x14ac:dyDescent="0.3">
      <c r="B33" s="6" t="s">
        <v>83</v>
      </c>
      <c r="C33" s="6" t="s">
        <v>84</v>
      </c>
      <c r="D33" s="6" t="s">
        <v>36</v>
      </c>
      <c r="E33" s="8">
        <v>1</v>
      </c>
      <c r="F33" s="8">
        <v>158.62</v>
      </c>
      <c r="G33" s="29">
        <f t="shared" si="0"/>
        <v>158.62</v>
      </c>
      <c r="H33" s="1"/>
      <c r="I33" s="30">
        <f t="shared" si="1"/>
        <v>0</v>
      </c>
    </row>
    <row r="34" spans="1:9" x14ac:dyDescent="0.3">
      <c r="B34" s="6" t="s">
        <v>85</v>
      </c>
      <c r="C34" s="6" t="s">
        <v>86</v>
      </c>
      <c r="D34" s="6" t="s">
        <v>36</v>
      </c>
      <c r="E34" s="8">
        <v>1</v>
      </c>
      <c r="F34" s="8">
        <v>259.33</v>
      </c>
      <c r="G34" s="29">
        <f t="shared" si="0"/>
        <v>259.33</v>
      </c>
      <c r="H34" s="1"/>
      <c r="I34" s="30">
        <f t="shared" si="1"/>
        <v>0</v>
      </c>
    </row>
    <row r="35" spans="1:9" x14ac:dyDescent="0.3">
      <c r="B35" s="6" t="s">
        <v>87</v>
      </c>
      <c r="C35" s="6" t="s">
        <v>88</v>
      </c>
      <c r="D35" s="6" t="s">
        <v>36</v>
      </c>
      <c r="E35" s="8">
        <v>20</v>
      </c>
      <c r="F35" s="8">
        <v>8.8800000000000008</v>
      </c>
      <c r="G35" s="29">
        <f t="shared" si="0"/>
        <v>177.6</v>
      </c>
      <c r="H35" s="1"/>
      <c r="I35" s="30">
        <f t="shared" si="1"/>
        <v>0</v>
      </c>
    </row>
    <row r="36" spans="1:9" x14ac:dyDescent="0.3">
      <c r="B36" s="6" t="s">
        <v>89</v>
      </c>
      <c r="C36" s="6" t="s">
        <v>90</v>
      </c>
      <c r="D36" s="6" t="s">
        <v>36</v>
      </c>
      <c r="E36" s="8">
        <v>1</v>
      </c>
      <c r="F36" s="8">
        <v>352.81</v>
      </c>
      <c r="G36" s="29">
        <f t="shared" si="0"/>
        <v>352.81</v>
      </c>
      <c r="H36" s="1"/>
      <c r="I36" s="30">
        <f t="shared" si="1"/>
        <v>0</v>
      </c>
    </row>
    <row r="37" spans="1:9" x14ac:dyDescent="0.3">
      <c r="A37" s="6" t="s">
        <v>91</v>
      </c>
      <c r="B37" s="6" t="s">
        <v>92</v>
      </c>
      <c r="C37" s="6" t="s">
        <v>93</v>
      </c>
      <c r="G37" s="8"/>
      <c r="H37" s="28"/>
      <c r="I37" s="32"/>
    </row>
    <row r="38" spans="1:9" x14ac:dyDescent="0.3">
      <c r="B38" s="6" t="s">
        <v>94</v>
      </c>
      <c r="C38" s="6" t="s">
        <v>95</v>
      </c>
      <c r="D38" s="6" t="s">
        <v>2190</v>
      </c>
      <c r="E38" s="8">
        <v>90</v>
      </c>
      <c r="F38" s="8">
        <v>23.56</v>
      </c>
      <c r="G38" s="29">
        <f t="shared" si="0"/>
        <v>2120.4</v>
      </c>
      <c r="H38" s="1"/>
      <c r="I38" s="30">
        <f t="shared" si="1"/>
        <v>0</v>
      </c>
    </row>
    <row r="39" spans="1:9" x14ac:dyDescent="0.3">
      <c r="B39" s="6" t="s">
        <v>96</v>
      </c>
      <c r="C39" s="6" t="s">
        <v>97</v>
      </c>
      <c r="D39" s="6" t="s">
        <v>2190</v>
      </c>
      <c r="E39" s="8">
        <v>75</v>
      </c>
      <c r="F39" s="8">
        <v>135.28</v>
      </c>
      <c r="G39" s="29">
        <f t="shared" si="0"/>
        <v>10146</v>
      </c>
      <c r="H39" s="1"/>
      <c r="I39" s="30">
        <f t="shared" si="1"/>
        <v>0</v>
      </c>
    </row>
    <row r="40" spans="1:9" x14ac:dyDescent="0.3">
      <c r="B40" s="6" t="s">
        <v>98</v>
      </c>
      <c r="C40" s="6" t="s">
        <v>99</v>
      </c>
      <c r="D40" s="6" t="s">
        <v>36</v>
      </c>
      <c r="E40" s="8">
        <v>2</v>
      </c>
      <c r="F40" s="8">
        <v>248.59</v>
      </c>
      <c r="G40" s="29">
        <f t="shared" si="0"/>
        <v>497.18</v>
      </c>
      <c r="H40" s="1"/>
      <c r="I40" s="30">
        <f t="shared" si="1"/>
        <v>0</v>
      </c>
    </row>
    <row r="41" spans="1:9" x14ac:dyDescent="0.3">
      <c r="A41" s="6" t="s">
        <v>100</v>
      </c>
      <c r="B41" s="6" t="s">
        <v>101</v>
      </c>
      <c r="C41" s="6" t="s">
        <v>102</v>
      </c>
      <c r="G41" s="8"/>
      <c r="H41" s="28"/>
      <c r="I41" s="32"/>
    </row>
    <row r="42" spans="1:9" x14ac:dyDescent="0.3">
      <c r="B42" s="6" t="s">
        <v>103</v>
      </c>
      <c r="C42" s="6" t="s">
        <v>104</v>
      </c>
      <c r="D42" s="6" t="s">
        <v>2190</v>
      </c>
      <c r="E42" s="8">
        <v>25</v>
      </c>
      <c r="F42" s="8">
        <v>95.13</v>
      </c>
      <c r="G42" s="29">
        <f t="shared" si="0"/>
        <v>2378.25</v>
      </c>
      <c r="H42" s="1"/>
      <c r="I42" s="30">
        <f t="shared" si="1"/>
        <v>0</v>
      </c>
    </row>
    <row r="43" spans="1:9" x14ac:dyDescent="0.3">
      <c r="B43" s="6" t="s">
        <v>105</v>
      </c>
      <c r="C43" s="6" t="s">
        <v>106</v>
      </c>
      <c r="D43" s="6" t="s">
        <v>2190</v>
      </c>
      <c r="E43" s="8">
        <v>25</v>
      </c>
      <c r="F43" s="8">
        <v>194.71</v>
      </c>
      <c r="G43" s="29">
        <f t="shared" si="0"/>
        <v>4867.75</v>
      </c>
      <c r="H43" s="1"/>
      <c r="I43" s="30">
        <f t="shared" si="1"/>
        <v>0</v>
      </c>
    </row>
    <row r="44" spans="1:9" x14ac:dyDescent="0.3">
      <c r="B44" s="6" t="s">
        <v>107</v>
      </c>
      <c r="C44" s="6" t="s">
        <v>108</v>
      </c>
      <c r="D44" s="6" t="s">
        <v>2190</v>
      </c>
      <c r="E44" s="8">
        <v>50</v>
      </c>
      <c r="F44" s="8">
        <v>51.2</v>
      </c>
      <c r="G44" s="29">
        <f t="shared" si="0"/>
        <v>2560</v>
      </c>
      <c r="H44" s="1"/>
      <c r="I44" s="30">
        <f t="shared" si="1"/>
        <v>0</v>
      </c>
    </row>
    <row r="45" spans="1:9" x14ac:dyDescent="0.3">
      <c r="B45" s="6" t="s">
        <v>109</v>
      </c>
      <c r="C45" s="6" t="s">
        <v>110</v>
      </c>
      <c r="D45" s="6" t="s">
        <v>2191</v>
      </c>
      <c r="E45" s="45">
        <v>1</v>
      </c>
      <c r="F45" s="8">
        <v>26250</v>
      </c>
      <c r="G45" s="29">
        <f t="shared" si="0"/>
        <v>26250</v>
      </c>
      <c r="H45" s="1"/>
      <c r="I45" s="30">
        <f t="shared" si="1"/>
        <v>0</v>
      </c>
    </row>
    <row r="46" spans="1:9" x14ac:dyDescent="0.3">
      <c r="A46" s="6" t="s">
        <v>111</v>
      </c>
      <c r="B46" s="6" t="s">
        <v>112</v>
      </c>
      <c r="C46" s="6" t="s">
        <v>113</v>
      </c>
      <c r="G46" s="8"/>
      <c r="H46" s="28"/>
      <c r="I46" s="32"/>
    </row>
    <row r="47" spans="1:9" x14ac:dyDescent="0.3">
      <c r="B47" s="6" t="s">
        <v>114</v>
      </c>
      <c r="C47" s="6" t="s">
        <v>115</v>
      </c>
      <c r="D47" s="6" t="s">
        <v>2190</v>
      </c>
      <c r="E47" s="8">
        <v>130</v>
      </c>
      <c r="F47" s="8">
        <v>17.7</v>
      </c>
      <c r="G47" s="29">
        <f t="shared" si="0"/>
        <v>2301</v>
      </c>
      <c r="H47" s="1"/>
      <c r="I47" s="30">
        <f t="shared" si="1"/>
        <v>0</v>
      </c>
    </row>
    <row r="48" spans="1:9" x14ac:dyDescent="0.3">
      <c r="B48" s="6" t="s">
        <v>116</v>
      </c>
      <c r="C48" s="6" t="s">
        <v>117</v>
      </c>
      <c r="D48" s="6" t="s">
        <v>2190</v>
      </c>
      <c r="E48" s="8">
        <v>130</v>
      </c>
      <c r="F48" s="8">
        <v>67.56</v>
      </c>
      <c r="G48" s="29">
        <f t="shared" si="0"/>
        <v>8782.7999999999993</v>
      </c>
      <c r="H48" s="1"/>
      <c r="I48" s="30">
        <f t="shared" si="1"/>
        <v>0</v>
      </c>
    </row>
    <row r="49" spans="1:9" x14ac:dyDescent="0.3">
      <c r="B49" s="6" t="s">
        <v>118</v>
      </c>
      <c r="C49" s="6" t="s">
        <v>119</v>
      </c>
      <c r="D49" s="6" t="s">
        <v>2191</v>
      </c>
      <c r="E49" s="45">
        <v>1</v>
      </c>
      <c r="F49" s="8">
        <v>26250</v>
      </c>
      <c r="G49" s="29">
        <f t="shared" si="0"/>
        <v>26250</v>
      </c>
      <c r="H49" s="1"/>
      <c r="I49" s="30">
        <f t="shared" si="1"/>
        <v>0</v>
      </c>
    </row>
    <row r="50" spans="1:9" x14ac:dyDescent="0.3">
      <c r="A50" s="6" t="s">
        <v>120</v>
      </c>
      <c r="B50" s="6" t="s">
        <v>121</v>
      </c>
      <c r="C50" s="6" t="s">
        <v>122</v>
      </c>
      <c r="G50" s="8"/>
      <c r="H50" s="28"/>
      <c r="I50" s="32"/>
    </row>
    <row r="51" spans="1:9" x14ac:dyDescent="0.3">
      <c r="B51" s="6" t="s">
        <v>123</v>
      </c>
      <c r="C51" s="6" t="s">
        <v>124</v>
      </c>
      <c r="D51" s="6" t="s">
        <v>2190</v>
      </c>
      <c r="E51" s="8">
        <v>50</v>
      </c>
      <c r="F51" s="8">
        <v>23.59</v>
      </c>
      <c r="G51" s="29">
        <f t="shared" si="0"/>
        <v>1179.5</v>
      </c>
      <c r="H51" s="1"/>
      <c r="I51" s="30">
        <f t="shared" si="1"/>
        <v>0</v>
      </c>
    </row>
    <row r="52" spans="1:9" x14ac:dyDescent="0.3">
      <c r="B52" s="6" t="s">
        <v>125</v>
      </c>
      <c r="C52" s="6" t="s">
        <v>126</v>
      </c>
      <c r="D52" s="6" t="s">
        <v>2190</v>
      </c>
      <c r="E52" s="8">
        <v>165</v>
      </c>
      <c r="F52" s="8">
        <v>23.59</v>
      </c>
      <c r="G52" s="29">
        <f t="shared" si="0"/>
        <v>3892.35</v>
      </c>
      <c r="H52" s="1"/>
      <c r="I52" s="30">
        <f t="shared" si="1"/>
        <v>0</v>
      </c>
    </row>
    <row r="53" spans="1:9" x14ac:dyDescent="0.3">
      <c r="A53" s="6" t="s">
        <v>127</v>
      </c>
      <c r="B53" s="6" t="s">
        <v>128</v>
      </c>
      <c r="C53" s="6" t="s">
        <v>129</v>
      </c>
      <c r="G53" s="8"/>
      <c r="H53" s="28"/>
      <c r="I53" s="32"/>
    </row>
    <row r="54" spans="1:9" x14ac:dyDescent="0.3">
      <c r="B54" s="6" t="s">
        <v>130</v>
      </c>
      <c r="C54" s="6" t="s">
        <v>131</v>
      </c>
      <c r="D54" s="6" t="s">
        <v>36</v>
      </c>
      <c r="E54" s="8">
        <v>2</v>
      </c>
      <c r="F54" s="8">
        <v>136.68</v>
      </c>
      <c r="G54" s="29">
        <f t="shared" si="0"/>
        <v>273.36</v>
      </c>
      <c r="H54" s="1"/>
      <c r="I54" s="30">
        <f t="shared" si="1"/>
        <v>0</v>
      </c>
    </row>
    <row r="55" spans="1:9" x14ac:dyDescent="0.3">
      <c r="B55" s="6" t="s">
        <v>132</v>
      </c>
      <c r="C55" s="6" t="s">
        <v>133</v>
      </c>
      <c r="D55" s="6" t="s">
        <v>2190</v>
      </c>
      <c r="E55" s="8">
        <v>90</v>
      </c>
      <c r="F55" s="8">
        <v>13.87</v>
      </c>
      <c r="G55" s="29">
        <f t="shared" si="0"/>
        <v>1248.3</v>
      </c>
      <c r="H55" s="1"/>
      <c r="I55" s="30">
        <f t="shared" si="1"/>
        <v>0</v>
      </c>
    </row>
    <row r="56" spans="1:9" x14ac:dyDescent="0.3">
      <c r="B56" s="6" t="s">
        <v>134</v>
      </c>
      <c r="C56" s="6" t="s">
        <v>135</v>
      </c>
      <c r="D56" s="6" t="s">
        <v>35</v>
      </c>
      <c r="E56" s="8">
        <v>1047</v>
      </c>
      <c r="F56" s="8">
        <v>50.79</v>
      </c>
      <c r="G56" s="29">
        <f t="shared" si="0"/>
        <v>53177.13</v>
      </c>
      <c r="H56" s="1"/>
      <c r="I56" s="30">
        <f t="shared" si="1"/>
        <v>0</v>
      </c>
    </row>
    <row r="57" spans="1:9" x14ac:dyDescent="0.3">
      <c r="B57" s="6" t="s">
        <v>136</v>
      </c>
      <c r="C57" s="6" t="s">
        <v>137</v>
      </c>
      <c r="D57" s="6" t="s">
        <v>2191</v>
      </c>
      <c r="E57" s="45">
        <v>1</v>
      </c>
      <c r="F57" s="8">
        <v>21000</v>
      </c>
      <c r="G57" s="29">
        <f t="shared" si="0"/>
        <v>21000</v>
      </c>
      <c r="H57" s="1"/>
      <c r="I57" s="30">
        <f t="shared" si="1"/>
        <v>0</v>
      </c>
    </row>
    <row r="58" spans="1:9" x14ac:dyDescent="0.3">
      <c r="A58" s="6" t="s">
        <v>138</v>
      </c>
      <c r="B58" s="6" t="s">
        <v>139</v>
      </c>
      <c r="C58" s="6" t="s">
        <v>140</v>
      </c>
      <c r="G58" s="8"/>
      <c r="H58" s="28"/>
      <c r="I58" s="32"/>
    </row>
    <row r="59" spans="1:9" x14ac:dyDescent="0.3">
      <c r="B59" s="6" t="s">
        <v>141</v>
      </c>
      <c r="C59" s="6" t="s">
        <v>142</v>
      </c>
      <c r="D59" s="6" t="s">
        <v>2191</v>
      </c>
      <c r="E59" s="45">
        <v>1</v>
      </c>
      <c r="F59" s="8">
        <v>26250</v>
      </c>
      <c r="G59" s="29">
        <f t="shared" si="0"/>
        <v>26250</v>
      </c>
      <c r="H59" s="1"/>
      <c r="I59" s="30">
        <f t="shared" si="1"/>
        <v>0</v>
      </c>
    </row>
    <row r="60" spans="1:9" x14ac:dyDescent="0.3">
      <c r="A60" s="6" t="s">
        <v>143</v>
      </c>
      <c r="B60" s="6" t="s">
        <v>144</v>
      </c>
      <c r="C60" s="6" t="s">
        <v>145</v>
      </c>
      <c r="G60" s="8"/>
      <c r="H60" s="28"/>
      <c r="I60" s="32"/>
    </row>
    <row r="61" spans="1:9" x14ac:dyDescent="0.3">
      <c r="B61" s="6" t="s">
        <v>146</v>
      </c>
      <c r="C61" s="6" t="s">
        <v>147</v>
      </c>
      <c r="D61" s="6" t="s">
        <v>36</v>
      </c>
      <c r="E61" s="8">
        <v>7</v>
      </c>
      <c r="F61" s="8">
        <v>31.32</v>
      </c>
      <c r="G61" s="29">
        <f t="shared" si="0"/>
        <v>219.24</v>
      </c>
      <c r="H61" s="1"/>
      <c r="I61" s="30">
        <f t="shared" si="1"/>
        <v>0</v>
      </c>
    </row>
    <row r="62" spans="1:9" x14ac:dyDescent="0.3">
      <c r="B62" s="6" t="s">
        <v>148</v>
      </c>
      <c r="C62" s="6" t="s">
        <v>149</v>
      </c>
      <c r="D62" s="6" t="s">
        <v>36</v>
      </c>
      <c r="E62" s="8">
        <v>6</v>
      </c>
      <c r="F62" s="8">
        <v>20.76</v>
      </c>
      <c r="G62" s="29">
        <f t="shared" si="0"/>
        <v>124.56</v>
      </c>
      <c r="H62" s="1"/>
      <c r="I62" s="30">
        <f t="shared" si="1"/>
        <v>0</v>
      </c>
    </row>
    <row r="63" spans="1:9" x14ac:dyDescent="0.3">
      <c r="B63" s="6" t="s">
        <v>150</v>
      </c>
      <c r="C63" s="6" t="s">
        <v>151</v>
      </c>
      <c r="D63" s="6" t="s">
        <v>36</v>
      </c>
      <c r="E63" s="8">
        <v>1</v>
      </c>
      <c r="F63" s="8">
        <v>57.19</v>
      </c>
      <c r="G63" s="29">
        <f t="shared" si="0"/>
        <v>57.19</v>
      </c>
      <c r="H63" s="1"/>
      <c r="I63" s="30">
        <f t="shared" si="1"/>
        <v>0</v>
      </c>
    </row>
    <row r="64" spans="1:9" x14ac:dyDescent="0.3">
      <c r="B64" s="6" t="s">
        <v>152</v>
      </c>
      <c r="C64" s="6" t="s">
        <v>153</v>
      </c>
      <c r="D64" s="6" t="s">
        <v>36</v>
      </c>
      <c r="E64" s="8">
        <v>9</v>
      </c>
      <c r="F64" s="8">
        <v>9.7799999999999994</v>
      </c>
      <c r="G64" s="29">
        <f t="shared" si="0"/>
        <v>88.02</v>
      </c>
      <c r="H64" s="1"/>
      <c r="I64" s="30">
        <f t="shared" si="1"/>
        <v>0</v>
      </c>
    </row>
    <row r="65" spans="2:9" x14ac:dyDescent="0.3">
      <c r="B65" s="6" t="s">
        <v>154</v>
      </c>
      <c r="C65" s="6" t="s">
        <v>155</v>
      </c>
      <c r="D65" s="6" t="s">
        <v>36</v>
      </c>
      <c r="E65" s="8">
        <v>2</v>
      </c>
      <c r="F65" s="8">
        <v>54.43</v>
      </c>
      <c r="G65" s="29">
        <f t="shared" si="0"/>
        <v>108.86</v>
      </c>
      <c r="H65" s="1"/>
      <c r="I65" s="30">
        <f t="shared" si="1"/>
        <v>0</v>
      </c>
    </row>
    <row r="66" spans="2:9" x14ac:dyDescent="0.3">
      <c r="B66" s="6" t="s">
        <v>156</v>
      </c>
      <c r="C66" s="6" t="s">
        <v>157</v>
      </c>
      <c r="D66" s="6" t="s">
        <v>36</v>
      </c>
      <c r="E66" s="8">
        <v>2</v>
      </c>
      <c r="F66" s="8">
        <v>152.1</v>
      </c>
      <c r="G66" s="29">
        <f t="shared" si="0"/>
        <v>304.2</v>
      </c>
      <c r="H66" s="1"/>
      <c r="I66" s="30">
        <f t="shared" si="1"/>
        <v>0</v>
      </c>
    </row>
    <row r="67" spans="2:9" x14ac:dyDescent="0.3">
      <c r="B67" s="6" t="s">
        <v>158</v>
      </c>
      <c r="C67" s="6" t="s">
        <v>159</v>
      </c>
      <c r="D67" s="6" t="s">
        <v>2190</v>
      </c>
      <c r="E67" s="8">
        <v>99</v>
      </c>
      <c r="F67" s="8">
        <v>11.8</v>
      </c>
      <c r="G67" s="29">
        <f t="shared" si="0"/>
        <v>1168.2</v>
      </c>
      <c r="H67" s="1"/>
      <c r="I67" s="30">
        <f t="shared" si="1"/>
        <v>0</v>
      </c>
    </row>
    <row r="68" spans="2:9" x14ac:dyDescent="0.3">
      <c r="B68" s="6" t="s">
        <v>160</v>
      </c>
      <c r="C68" s="6" t="s">
        <v>161</v>
      </c>
      <c r="D68" s="6" t="s">
        <v>36</v>
      </c>
      <c r="E68" s="8">
        <v>1</v>
      </c>
      <c r="F68" s="8">
        <v>25.48</v>
      </c>
      <c r="G68" s="29">
        <f t="shared" si="0"/>
        <v>25.48</v>
      </c>
      <c r="H68" s="1"/>
      <c r="I68" s="30">
        <f t="shared" si="1"/>
        <v>0</v>
      </c>
    </row>
    <row r="69" spans="2:9" x14ac:dyDescent="0.3">
      <c r="B69" s="6" t="s">
        <v>162</v>
      </c>
      <c r="C69" s="6" t="s">
        <v>163</v>
      </c>
      <c r="D69" s="6" t="s">
        <v>36</v>
      </c>
      <c r="E69" s="8">
        <v>2</v>
      </c>
      <c r="F69" s="8">
        <v>952.93</v>
      </c>
      <c r="G69" s="29">
        <f t="shared" si="0"/>
        <v>1905.86</v>
      </c>
      <c r="H69" s="1"/>
      <c r="I69" s="30">
        <f t="shared" si="1"/>
        <v>0</v>
      </c>
    </row>
    <row r="70" spans="2:9" x14ac:dyDescent="0.3">
      <c r="B70" s="6" t="s">
        <v>164</v>
      </c>
      <c r="C70" s="6" t="s">
        <v>2198</v>
      </c>
      <c r="D70" s="6" t="s">
        <v>36</v>
      </c>
      <c r="E70" s="8">
        <v>3</v>
      </c>
      <c r="F70" s="8">
        <v>97.11</v>
      </c>
      <c r="G70" s="29">
        <f t="shared" si="0"/>
        <v>291.33</v>
      </c>
      <c r="H70" s="1"/>
      <c r="I70" s="30">
        <f t="shared" si="1"/>
        <v>0</v>
      </c>
    </row>
    <row r="71" spans="2:9" x14ac:dyDescent="0.3">
      <c r="B71" s="6" t="s">
        <v>165</v>
      </c>
      <c r="C71" s="6" t="s">
        <v>166</v>
      </c>
      <c r="D71" s="6" t="s">
        <v>36</v>
      </c>
      <c r="E71" s="8">
        <v>1</v>
      </c>
      <c r="F71" s="8">
        <v>317.52</v>
      </c>
      <c r="G71" s="29">
        <f t="shared" si="0"/>
        <v>317.52</v>
      </c>
      <c r="H71" s="1"/>
      <c r="I71" s="30">
        <f t="shared" si="1"/>
        <v>0</v>
      </c>
    </row>
    <row r="72" spans="2:9" x14ac:dyDescent="0.3">
      <c r="B72" s="6" t="s">
        <v>167</v>
      </c>
      <c r="C72" s="6" t="s">
        <v>168</v>
      </c>
      <c r="D72" s="6" t="s">
        <v>2190</v>
      </c>
      <c r="E72" s="8">
        <v>32</v>
      </c>
      <c r="F72" s="8">
        <v>117.08</v>
      </c>
      <c r="G72" s="29">
        <f t="shared" si="0"/>
        <v>3746.56</v>
      </c>
      <c r="H72" s="1"/>
      <c r="I72" s="30">
        <f t="shared" si="1"/>
        <v>0</v>
      </c>
    </row>
    <row r="73" spans="2:9" x14ac:dyDescent="0.3">
      <c r="B73" s="6" t="s">
        <v>169</v>
      </c>
      <c r="C73" s="6" t="s">
        <v>170</v>
      </c>
      <c r="D73" s="6" t="s">
        <v>35</v>
      </c>
      <c r="E73" s="8">
        <v>28</v>
      </c>
      <c r="F73" s="8">
        <v>23.3</v>
      </c>
      <c r="G73" s="29">
        <f t="shared" si="0"/>
        <v>652.4</v>
      </c>
      <c r="H73" s="1"/>
      <c r="I73" s="30">
        <f t="shared" si="1"/>
        <v>0</v>
      </c>
    </row>
    <row r="74" spans="2:9" x14ac:dyDescent="0.3">
      <c r="B74" s="6" t="s">
        <v>171</v>
      </c>
      <c r="C74" s="6" t="s">
        <v>2199</v>
      </c>
      <c r="D74" s="6" t="s">
        <v>35</v>
      </c>
      <c r="E74" s="8">
        <v>24</v>
      </c>
      <c r="F74" s="8">
        <v>48.1</v>
      </c>
      <c r="G74" s="29">
        <f t="shared" si="0"/>
        <v>1154.4000000000001</v>
      </c>
      <c r="H74" s="1"/>
      <c r="I74" s="30">
        <f t="shared" si="1"/>
        <v>0</v>
      </c>
    </row>
    <row r="75" spans="2:9" x14ac:dyDescent="0.3">
      <c r="B75" s="6" t="s">
        <v>172</v>
      </c>
      <c r="C75" s="6" t="s">
        <v>173</v>
      </c>
      <c r="D75" s="6" t="s">
        <v>2190</v>
      </c>
      <c r="E75" s="8">
        <v>261</v>
      </c>
      <c r="F75" s="8">
        <v>4.5</v>
      </c>
      <c r="G75" s="29">
        <f t="shared" si="0"/>
        <v>1174.5</v>
      </c>
      <c r="H75" s="1"/>
      <c r="I75" s="30">
        <f t="shared" si="1"/>
        <v>0</v>
      </c>
    </row>
    <row r="76" spans="2:9" x14ac:dyDescent="0.3">
      <c r="B76" s="6" t="s">
        <v>174</v>
      </c>
      <c r="C76" s="6" t="s">
        <v>175</v>
      </c>
      <c r="D76" s="6" t="s">
        <v>35</v>
      </c>
      <c r="E76" s="8">
        <v>1585</v>
      </c>
      <c r="F76" s="8">
        <v>3.84</v>
      </c>
      <c r="G76" s="29">
        <f t="shared" si="0"/>
        <v>6086.4</v>
      </c>
      <c r="H76" s="1"/>
      <c r="I76" s="30">
        <f t="shared" si="1"/>
        <v>0</v>
      </c>
    </row>
    <row r="77" spans="2:9" x14ac:dyDescent="0.3">
      <c r="B77" s="6" t="s">
        <v>176</v>
      </c>
      <c r="C77" s="6" t="s">
        <v>177</v>
      </c>
      <c r="D77" s="6" t="s">
        <v>2190</v>
      </c>
      <c r="E77" s="8">
        <v>222</v>
      </c>
      <c r="F77" s="8">
        <v>3.63</v>
      </c>
      <c r="G77" s="29">
        <f t="shared" si="0"/>
        <v>805.86</v>
      </c>
      <c r="H77" s="1"/>
      <c r="I77" s="30">
        <f t="shared" si="1"/>
        <v>0</v>
      </c>
    </row>
    <row r="78" spans="2:9" x14ac:dyDescent="0.3">
      <c r="B78" s="6" t="s">
        <v>178</v>
      </c>
      <c r="C78" s="6" t="s">
        <v>179</v>
      </c>
      <c r="D78" s="6" t="s">
        <v>2192</v>
      </c>
      <c r="E78" s="8">
        <v>740</v>
      </c>
      <c r="F78" s="8">
        <v>37.11</v>
      </c>
      <c r="G78" s="29">
        <f t="shared" si="0"/>
        <v>27461.4</v>
      </c>
      <c r="H78" s="1"/>
      <c r="I78" s="30">
        <f t="shared" si="1"/>
        <v>0</v>
      </c>
    </row>
    <row r="79" spans="2:9" x14ac:dyDescent="0.3">
      <c r="B79" s="6" t="s">
        <v>180</v>
      </c>
      <c r="C79" s="6" t="s">
        <v>181</v>
      </c>
      <c r="D79" s="6" t="s">
        <v>2191</v>
      </c>
      <c r="E79" s="45">
        <v>1</v>
      </c>
      <c r="F79" s="8">
        <v>31500</v>
      </c>
      <c r="G79" s="29">
        <f t="shared" ref="G79:G100" si="2">ROUND(E79*F79,2)</f>
        <v>31500</v>
      </c>
      <c r="H79" s="1"/>
      <c r="I79" s="30">
        <f t="shared" ref="I79:I100" si="3">ROUND(E79*H79,2)</f>
        <v>0</v>
      </c>
    </row>
    <row r="80" spans="2:9" x14ac:dyDescent="0.3">
      <c r="B80" s="6" t="s">
        <v>182</v>
      </c>
      <c r="C80" s="6" t="s">
        <v>183</v>
      </c>
      <c r="D80" s="6" t="s">
        <v>2191</v>
      </c>
      <c r="E80" s="45">
        <v>1</v>
      </c>
      <c r="F80" s="8">
        <v>84000</v>
      </c>
      <c r="G80" s="29">
        <f t="shared" si="2"/>
        <v>84000</v>
      </c>
      <c r="H80" s="1"/>
      <c r="I80" s="30">
        <f t="shared" si="3"/>
        <v>0</v>
      </c>
    </row>
    <row r="81" spans="2:9" x14ac:dyDescent="0.3">
      <c r="B81" s="6" t="s">
        <v>184</v>
      </c>
      <c r="C81" s="6" t="s">
        <v>185</v>
      </c>
      <c r="D81" s="6" t="s">
        <v>2190</v>
      </c>
      <c r="E81" s="8">
        <v>420</v>
      </c>
      <c r="F81" s="8">
        <v>13.68</v>
      </c>
      <c r="G81" s="29">
        <f t="shared" si="2"/>
        <v>5745.6</v>
      </c>
      <c r="H81" s="1"/>
      <c r="I81" s="30">
        <f t="shared" si="3"/>
        <v>0</v>
      </c>
    </row>
    <row r="82" spans="2:9" x14ac:dyDescent="0.3">
      <c r="B82" s="6" t="s">
        <v>186</v>
      </c>
      <c r="C82" s="6" t="s">
        <v>187</v>
      </c>
      <c r="D82" s="6" t="s">
        <v>36</v>
      </c>
      <c r="E82" s="8">
        <v>6</v>
      </c>
      <c r="F82" s="8">
        <v>174.86</v>
      </c>
      <c r="G82" s="29">
        <f t="shared" si="2"/>
        <v>1049.1600000000001</v>
      </c>
      <c r="H82" s="1"/>
      <c r="I82" s="30">
        <f t="shared" si="3"/>
        <v>0</v>
      </c>
    </row>
    <row r="83" spans="2:9" x14ac:dyDescent="0.3">
      <c r="B83" s="6" t="s">
        <v>132</v>
      </c>
      <c r="C83" s="6" t="s">
        <v>133</v>
      </c>
      <c r="D83" s="6" t="s">
        <v>2190</v>
      </c>
      <c r="E83" s="8">
        <v>50</v>
      </c>
      <c r="F83" s="8">
        <v>13.87</v>
      </c>
      <c r="G83" s="29">
        <f t="shared" si="2"/>
        <v>693.5</v>
      </c>
      <c r="H83" s="1"/>
      <c r="I83" s="30">
        <f t="shared" si="3"/>
        <v>0</v>
      </c>
    </row>
    <row r="84" spans="2:9" x14ac:dyDescent="0.3">
      <c r="B84" s="6" t="s">
        <v>188</v>
      </c>
      <c r="C84" s="6" t="s">
        <v>189</v>
      </c>
      <c r="D84" s="6" t="s">
        <v>35</v>
      </c>
      <c r="E84" s="8">
        <v>1630</v>
      </c>
      <c r="F84" s="8">
        <v>6.22</v>
      </c>
      <c r="G84" s="29">
        <f t="shared" si="2"/>
        <v>10138.6</v>
      </c>
      <c r="H84" s="1"/>
      <c r="I84" s="30">
        <f t="shared" si="3"/>
        <v>0</v>
      </c>
    </row>
    <row r="85" spans="2:9" x14ac:dyDescent="0.3">
      <c r="B85" s="6" t="s">
        <v>190</v>
      </c>
      <c r="C85" s="6" t="s">
        <v>2200</v>
      </c>
      <c r="D85" s="6" t="s">
        <v>2190</v>
      </c>
      <c r="E85" s="8">
        <v>2350</v>
      </c>
      <c r="F85" s="8">
        <v>0.47</v>
      </c>
      <c r="G85" s="29">
        <f t="shared" si="2"/>
        <v>1104.5</v>
      </c>
      <c r="H85" s="1"/>
      <c r="I85" s="30">
        <f t="shared" si="3"/>
        <v>0</v>
      </c>
    </row>
    <row r="86" spans="2:9" x14ac:dyDescent="0.3">
      <c r="B86" s="6" t="s">
        <v>191</v>
      </c>
      <c r="C86" s="6" t="s">
        <v>2201</v>
      </c>
      <c r="D86" s="6" t="s">
        <v>2190</v>
      </c>
      <c r="E86" s="8">
        <v>950</v>
      </c>
      <c r="F86" s="8">
        <v>0.99</v>
      </c>
      <c r="G86" s="29">
        <f t="shared" si="2"/>
        <v>940.5</v>
      </c>
      <c r="H86" s="1"/>
      <c r="I86" s="30">
        <f t="shared" si="3"/>
        <v>0</v>
      </c>
    </row>
    <row r="87" spans="2:9" x14ac:dyDescent="0.3">
      <c r="B87" s="6" t="s">
        <v>192</v>
      </c>
      <c r="C87" s="6" t="s">
        <v>2202</v>
      </c>
      <c r="D87" s="6" t="s">
        <v>2190</v>
      </c>
      <c r="E87" s="8">
        <v>1536</v>
      </c>
      <c r="F87" s="8">
        <v>0.53</v>
      </c>
      <c r="G87" s="29">
        <f t="shared" si="2"/>
        <v>814.08</v>
      </c>
      <c r="H87" s="1"/>
      <c r="I87" s="30">
        <f t="shared" si="3"/>
        <v>0</v>
      </c>
    </row>
    <row r="88" spans="2:9" x14ac:dyDescent="0.3">
      <c r="B88" s="6" t="s">
        <v>193</v>
      </c>
      <c r="C88" s="6" t="s">
        <v>2203</v>
      </c>
      <c r="D88" s="6" t="s">
        <v>2190</v>
      </c>
      <c r="E88" s="8">
        <v>1240</v>
      </c>
      <c r="F88" s="8">
        <v>1.1000000000000001</v>
      </c>
      <c r="G88" s="29">
        <f t="shared" si="2"/>
        <v>1364</v>
      </c>
      <c r="H88" s="1"/>
      <c r="I88" s="30">
        <f t="shared" si="3"/>
        <v>0</v>
      </c>
    </row>
    <row r="89" spans="2:9" x14ac:dyDescent="0.3">
      <c r="B89" s="6" t="s">
        <v>194</v>
      </c>
      <c r="C89" s="6" t="s">
        <v>195</v>
      </c>
      <c r="D89" s="6" t="s">
        <v>35</v>
      </c>
      <c r="E89" s="8">
        <v>2540</v>
      </c>
      <c r="F89" s="8">
        <v>8.18</v>
      </c>
      <c r="G89" s="29">
        <f t="shared" si="2"/>
        <v>20777.2</v>
      </c>
      <c r="H89" s="1"/>
      <c r="I89" s="30">
        <f t="shared" si="3"/>
        <v>0</v>
      </c>
    </row>
    <row r="90" spans="2:9" x14ac:dyDescent="0.3">
      <c r="B90" s="6" t="s">
        <v>196</v>
      </c>
      <c r="C90" s="6" t="s">
        <v>197</v>
      </c>
      <c r="D90" s="6" t="s">
        <v>35</v>
      </c>
      <c r="E90" s="8">
        <v>120</v>
      </c>
      <c r="F90" s="8">
        <v>13.13</v>
      </c>
      <c r="G90" s="29">
        <f t="shared" si="2"/>
        <v>1575.6</v>
      </c>
      <c r="H90" s="1"/>
      <c r="I90" s="30">
        <f t="shared" si="3"/>
        <v>0</v>
      </c>
    </row>
    <row r="91" spans="2:9" x14ac:dyDescent="0.3">
      <c r="B91" s="6" t="s">
        <v>198</v>
      </c>
      <c r="C91" s="6" t="s">
        <v>199</v>
      </c>
      <c r="D91" s="6" t="s">
        <v>35</v>
      </c>
      <c r="E91" s="8">
        <v>2000</v>
      </c>
      <c r="F91" s="8">
        <v>6.6</v>
      </c>
      <c r="G91" s="29">
        <f t="shared" si="2"/>
        <v>13200</v>
      </c>
      <c r="H91" s="1"/>
      <c r="I91" s="30">
        <f t="shared" si="3"/>
        <v>0</v>
      </c>
    </row>
    <row r="92" spans="2:9" x14ac:dyDescent="0.3">
      <c r="B92" s="6" t="s">
        <v>200</v>
      </c>
      <c r="C92" s="6" t="s">
        <v>201</v>
      </c>
      <c r="D92" s="6" t="s">
        <v>36</v>
      </c>
      <c r="E92" s="8">
        <v>1</v>
      </c>
      <c r="F92" s="8">
        <v>9626.4</v>
      </c>
      <c r="G92" s="29">
        <f t="shared" si="2"/>
        <v>9626.4</v>
      </c>
      <c r="H92" s="1"/>
      <c r="I92" s="30">
        <f t="shared" si="3"/>
        <v>0</v>
      </c>
    </row>
    <row r="93" spans="2:9" x14ac:dyDescent="0.3">
      <c r="B93" s="6" t="s">
        <v>202</v>
      </c>
      <c r="C93" s="6" t="s">
        <v>203</v>
      </c>
      <c r="D93" s="6" t="s">
        <v>2190</v>
      </c>
      <c r="E93" s="8">
        <v>80</v>
      </c>
      <c r="F93" s="8">
        <v>15.97</v>
      </c>
      <c r="G93" s="29">
        <f t="shared" si="2"/>
        <v>1277.5999999999999</v>
      </c>
      <c r="H93" s="1"/>
      <c r="I93" s="30">
        <f t="shared" si="3"/>
        <v>0</v>
      </c>
    </row>
    <row r="94" spans="2:9" x14ac:dyDescent="0.3">
      <c r="B94" s="6" t="s">
        <v>204</v>
      </c>
      <c r="C94" s="6" t="s">
        <v>205</v>
      </c>
      <c r="D94" s="6" t="s">
        <v>36</v>
      </c>
      <c r="E94" s="8">
        <v>20</v>
      </c>
      <c r="F94" s="8">
        <v>19.3</v>
      </c>
      <c r="G94" s="29">
        <f t="shared" si="2"/>
        <v>386</v>
      </c>
      <c r="H94" s="1"/>
      <c r="I94" s="30">
        <f t="shared" si="3"/>
        <v>0</v>
      </c>
    </row>
    <row r="95" spans="2:9" x14ac:dyDescent="0.3">
      <c r="B95" s="6" t="s">
        <v>206</v>
      </c>
      <c r="C95" s="6" t="s">
        <v>2204</v>
      </c>
      <c r="D95" s="6" t="s">
        <v>36</v>
      </c>
      <c r="E95" s="8">
        <v>10</v>
      </c>
      <c r="F95" s="8">
        <v>284.64</v>
      </c>
      <c r="G95" s="29">
        <f t="shared" si="2"/>
        <v>2846.4</v>
      </c>
      <c r="H95" s="1"/>
      <c r="I95" s="30">
        <f t="shared" si="3"/>
        <v>0</v>
      </c>
    </row>
    <row r="96" spans="2:9" x14ac:dyDescent="0.3">
      <c r="B96" s="6" t="s">
        <v>207</v>
      </c>
      <c r="C96" s="6" t="s">
        <v>2205</v>
      </c>
      <c r="D96" s="6" t="s">
        <v>36</v>
      </c>
      <c r="E96" s="8">
        <v>10</v>
      </c>
      <c r="F96" s="8">
        <v>162.6</v>
      </c>
      <c r="G96" s="29">
        <f t="shared" si="2"/>
        <v>1626</v>
      </c>
      <c r="H96" s="1"/>
      <c r="I96" s="30">
        <f t="shared" si="3"/>
        <v>0</v>
      </c>
    </row>
    <row r="97" spans="1:9" x14ac:dyDescent="0.3">
      <c r="B97" s="6" t="s">
        <v>208</v>
      </c>
      <c r="C97" s="6" t="s">
        <v>2206</v>
      </c>
      <c r="D97" s="6" t="s">
        <v>36</v>
      </c>
      <c r="E97" s="8">
        <v>10</v>
      </c>
      <c r="F97" s="8">
        <v>156.61000000000001</v>
      </c>
      <c r="G97" s="29">
        <f t="shared" si="2"/>
        <v>1566.1</v>
      </c>
      <c r="H97" s="1"/>
      <c r="I97" s="30">
        <f t="shared" si="3"/>
        <v>0</v>
      </c>
    </row>
    <row r="98" spans="1:9" x14ac:dyDescent="0.3">
      <c r="B98" s="6" t="s">
        <v>209</v>
      </c>
      <c r="C98" s="6" t="s">
        <v>2207</v>
      </c>
      <c r="D98" s="6" t="s">
        <v>35</v>
      </c>
      <c r="E98" s="8">
        <v>10</v>
      </c>
      <c r="F98" s="8">
        <v>419.85</v>
      </c>
      <c r="G98" s="29">
        <f t="shared" si="2"/>
        <v>4198.5</v>
      </c>
      <c r="H98" s="1"/>
      <c r="I98" s="30">
        <f t="shared" si="3"/>
        <v>0</v>
      </c>
    </row>
    <row r="99" spans="1:9" x14ac:dyDescent="0.3">
      <c r="B99" s="6" t="s">
        <v>210</v>
      </c>
      <c r="C99" s="6" t="s">
        <v>135</v>
      </c>
      <c r="D99" s="6" t="s">
        <v>35</v>
      </c>
      <c r="E99" s="8">
        <v>90</v>
      </c>
      <c r="F99" s="8">
        <v>45.33</v>
      </c>
      <c r="G99" s="29">
        <f t="shared" si="2"/>
        <v>4079.7</v>
      </c>
      <c r="H99" s="1"/>
      <c r="I99" s="30">
        <f t="shared" si="3"/>
        <v>0</v>
      </c>
    </row>
    <row r="100" spans="1:9" x14ac:dyDescent="0.3">
      <c r="B100" s="6" t="s">
        <v>211</v>
      </c>
      <c r="C100" s="6" t="s">
        <v>212</v>
      </c>
      <c r="D100" s="6" t="s">
        <v>36</v>
      </c>
      <c r="E100" s="8">
        <v>2</v>
      </c>
      <c r="F100" s="8">
        <v>9301.01</v>
      </c>
      <c r="G100" s="29">
        <f t="shared" si="2"/>
        <v>18602.02</v>
      </c>
      <c r="H100" s="1"/>
      <c r="I100" s="30">
        <f t="shared" si="3"/>
        <v>0</v>
      </c>
    </row>
    <row r="101" spans="1:9" x14ac:dyDescent="0.3">
      <c r="A101" s="6" t="s">
        <v>213</v>
      </c>
      <c r="B101" s="6" t="s">
        <v>214</v>
      </c>
      <c r="C101" s="6" t="s">
        <v>215</v>
      </c>
      <c r="G101" s="8"/>
      <c r="H101" s="28"/>
      <c r="I101" s="32"/>
    </row>
    <row r="102" spans="1:9" x14ac:dyDescent="0.3">
      <c r="B102" s="6" t="s">
        <v>216</v>
      </c>
      <c r="C102" s="6" t="s">
        <v>217</v>
      </c>
      <c r="D102" s="6" t="s">
        <v>2190</v>
      </c>
      <c r="E102" s="8">
        <v>260</v>
      </c>
      <c r="F102" s="8">
        <v>82.44</v>
      </c>
      <c r="G102" s="29">
        <f t="shared" ref="G102:G108" si="4">ROUND(E102*F102,2)</f>
        <v>21434.400000000001</v>
      </c>
      <c r="H102" s="1"/>
      <c r="I102" s="30">
        <f t="shared" ref="I102:I108" si="5">ROUND(E102*H102,2)</f>
        <v>0</v>
      </c>
    </row>
    <row r="103" spans="1:9" x14ac:dyDescent="0.3">
      <c r="B103" s="6" t="s">
        <v>218</v>
      </c>
      <c r="C103" s="6" t="s">
        <v>219</v>
      </c>
      <c r="D103" s="6" t="s">
        <v>36</v>
      </c>
      <c r="E103" s="8">
        <v>2</v>
      </c>
      <c r="F103" s="8">
        <v>548.12</v>
      </c>
      <c r="G103" s="29">
        <f t="shared" si="4"/>
        <v>1096.24</v>
      </c>
      <c r="H103" s="1"/>
      <c r="I103" s="30">
        <f t="shared" si="5"/>
        <v>0</v>
      </c>
    </row>
    <row r="104" spans="1:9" x14ac:dyDescent="0.3">
      <c r="B104" s="6" t="s">
        <v>220</v>
      </c>
      <c r="C104" s="6" t="s">
        <v>221</v>
      </c>
      <c r="D104" s="6" t="s">
        <v>36</v>
      </c>
      <c r="E104" s="8">
        <v>15</v>
      </c>
      <c r="F104" s="8">
        <v>98.71</v>
      </c>
      <c r="G104" s="29">
        <f t="shared" si="4"/>
        <v>1480.65</v>
      </c>
      <c r="H104" s="1"/>
      <c r="I104" s="30">
        <f t="shared" si="5"/>
        <v>0</v>
      </c>
    </row>
    <row r="105" spans="1:9" x14ac:dyDescent="0.3">
      <c r="B105" s="6" t="s">
        <v>222</v>
      </c>
      <c r="C105" s="6" t="s">
        <v>223</v>
      </c>
      <c r="D105" s="6" t="s">
        <v>36</v>
      </c>
      <c r="E105" s="8">
        <v>30</v>
      </c>
      <c r="F105" s="8">
        <v>55.71</v>
      </c>
      <c r="G105" s="29">
        <f t="shared" si="4"/>
        <v>1671.3</v>
      </c>
      <c r="H105" s="1"/>
      <c r="I105" s="30">
        <f t="shared" si="5"/>
        <v>0</v>
      </c>
    </row>
    <row r="106" spans="1:9" x14ac:dyDescent="0.3">
      <c r="B106" s="6" t="s">
        <v>224</v>
      </c>
      <c r="C106" s="6" t="s">
        <v>225</v>
      </c>
      <c r="D106" s="6" t="s">
        <v>36</v>
      </c>
      <c r="E106" s="8">
        <v>30</v>
      </c>
      <c r="F106" s="8">
        <v>47.21</v>
      </c>
      <c r="G106" s="29">
        <f t="shared" si="4"/>
        <v>1416.3</v>
      </c>
      <c r="H106" s="1"/>
      <c r="I106" s="30">
        <f t="shared" si="5"/>
        <v>0</v>
      </c>
    </row>
    <row r="107" spans="1:9" x14ac:dyDescent="0.3">
      <c r="B107" s="6" t="s">
        <v>226</v>
      </c>
      <c r="C107" s="6" t="s">
        <v>227</v>
      </c>
      <c r="D107" s="6" t="s">
        <v>35</v>
      </c>
      <c r="E107" s="8">
        <v>204</v>
      </c>
      <c r="F107" s="8">
        <v>60.22</v>
      </c>
      <c r="G107" s="29">
        <f t="shared" si="4"/>
        <v>12284.88</v>
      </c>
      <c r="H107" s="1"/>
      <c r="I107" s="30">
        <f t="shared" si="5"/>
        <v>0</v>
      </c>
    </row>
    <row r="108" spans="1:9" x14ac:dyDescent="0.3">
      <c r="B108" s="6" t="s">
        <v>228</v>
      </c>
      <c r="C108" s="6" t="s">
        <v>229</v>
      </c>
      <c r="D108" s="6" t="s">
        <v>2190</v>
      </c>
      <c r="E108" s="8">
        <v>68</v>
      </c>
      <c r="F108" s="8">
        <v>38.479999999999997</v>
      </c>
      <c r="G108" s="29">
        <f t="shared" si="4"/>
        <v>2616.64</v>
      </c>
      <c r="H108" s="1"/>
      <c r="I108" s="30">
        <f t="shared" si="5"/>
        <v>0</v>
      </c>
    </row>
    <row r="109" spans="1:9" x14ac:dyDescent="0.3">
      <c r="A109" s="6" t="s">
        <v>230</v>
      </c>
      <c r="B109" s="6" t="s">
        <v>231</v>
      </c>
      <c r="C109" s="6" t="s">
        <v>232</v>
      </c>
      <c r="G109" s="8"/>
      <c r="H109" s="28"/>
      <c r="I109" s="32"/>
    </row>
    <row r="110" spans="1:9" x14ac:dyDescent="0.3">
      <c r="B110" s="6" t="s">
        <v>233</v>
      </c>
      <c r="C110" s="6" t="s">
        <v>232</v>
      </c>
      <c r="D110" s="6" t="s">
        <v>2191</v>
      </c>
      <c r="E110" s="45">
        <v>1</v>
      </c>
      <c r="F110" s="8">
        <v>19392.46</v>
      </c>
      <c r="G110" s="29">
        <f t="shared" ref="G110" si="6">ROUND(E110*F110,2)</f>
        <v>19392.46</v>
      </c>
      <c r="H110" s="1"/>
      <c r="I110" s="30">
        <f t="shared" ref="I110" si="7">ROUND(E110*H110,2)</f>
        <v>0</v>
      </c>
    </row>
    <row r="111" spans="1:9" x14ac:dyDescent="0.3">
      <c r="A111" s="6" t="s">
        <v>31</v>
      </c>
      <c r="B111" s="6" t="s">
        <v>234</v>
      </c>
      <c r="C111" s="6" t="s">
        <v>235</v>
      </c>
      <c r="G111" s="8"/>
      <c r="H111" s="28"/>
      <c r="I111" s="32"/>
    </row>
    <row r="112" spans="1:9" x14ac:dyDescent="0.3">
      <c r="A112" s="6" t="s">
        <v>236</v>
      </c>
      <c r="B112" s="6" t="s">
        <v>237</v>
      </c>
      <c r="C112" s="6" t="s">
        <v>238</v>
      </c>
      <c r="G112" s="8"/>
      <c r="H112" s="28"/>
      <c r="I112" s="32"/>
    </row>
    <row r="113" spans="1:9" x14ac:dyDescent="0.3">
      <c r="B113" s="6" t="s">
        <v>239</v>
      </c>
      <c r="C113" s="6" t="s">
        <v>240</v>
      </c>
      <c r="D113" s="6" t="s">
        <v>36</v>
      </c>
      <c r="E113" s="8">
        <v>38</v>
      </c>
      <c r="F113" s="8">
        <v>210.7</v>
      </c>
      <c r="G113" s="29">
        <f t="shared" ref="G113:G123" si="8">ROUND(E113*F113,2)</f>
        <v>8006.6</v>
      </c>
      <c r="H113" s="1"/>
      <c r="I113" s="30">
        <f t="shared" ref="I113:I123" si="9">ROUND(E113*H113,2)</f>
        <v>0</v>
      </c>
    </row>
    <row r="114" spans="1:9" x14ac:dyDescent="0.3">
      <c r="B114" s="6" t="s">
        <v>241</v>
      </c>
      <c r="C114" s="6" t="s">
        <v>242</v>
      </c>
      <c r="D114" s="6" t="s">
        <v>36</v>
      </c>
      <c r="E114" s="8">
        <v>48</v>
      </c>
      <c r="F114" s="8">
        <v>19.73</v>
      </c>
      <c r="G114" s="29">
        <f t="shared" si="8"/>
        <v>947.04</v>
      </c>
      <c r="H114" s="1"/>
      <c r="I114" s="30">
        <f t="shared" si="9"/>
        <v>0</v>
      </c>
    </row>
    <row r="115" spans="1:9" x14ac:dyDescent="0.3">
      <c r="B115" s="6" t="s">
        <v>243</v>
      </c>
      <c r="C115" s="6" t="s">
        <v>244</v>
      </c>
      <c r="D115" s="6" t="s">
        <v>36</v>
      </c>
      <c r="E115" s="8">
        <v>1</v>
      </c>
      <c r="F115" s="8">
        <v>1194.23</v>
      </c>
      <c r="G115" s="29">
        <f t="shared" si="8"/>
        <v>1194.23</v>
      </c>
      <c r="H115" s="1"/>
      <c r="I115" s="30">
        <f t="shared" si="9"/>
        <v>0</v>
      </c>
    </row>
    <row r="116" spans="1:9" x14ac:dyDescent="0.3">
      <c r="B116" s="6" t="s">
        <v>245</v>
      </c>
      <c r="C116" s="6" t="s">
        <v>246</v>
      </c>
      <c r="D116" s="6" t="s">
        <v>36</v>
      </c>
      <c r="E116" s="8">
        <v>3</v>
      </c>
      <c r="F116" s="8">
        <v>204.42</v>
      </c>
      <c r="G116" s="29">
        <f t="shared" si="8"/>
        <v>613.26</v>
      </c>
      <c r="H116" s="1"/>
      <c r="I116" s="30">
        <f t="shared" si="9"/>
        <v>0</v>
      </c>
    </row>
    <row r="117" spans="1:9" x14ac:dyDescent="0.3">
      <c r="B117" s="6" t="s">
        <v>247</v>
      </c>
      <c r="C117" s="6" t="s">
        <v>248</v>
      </c>
      <c r="D117" s="6" t="s">
        <v>2190</v>
      </c>
      <c r="E117" s="8">
        <v>190.5</v>
      </c>
      <c r="F117" s="8">
        <v>115.89</v>
      </c>
      <c r="G117" s="29">
        <f t="shared" si="8"/>
        <v>22077.05</v>
      </c>
      <c r="H117" s="1"/>
      <c r="I117" s="30">
        <f t="shared" si="9"/>
        <v>0</v>
      </c>
    </row>
    <row r="118" spans="1:9" x14ac:dyDescent="0.3">
      <c r="B118" s="6" t="s">
        <v>249</v>
      </c>
      <c r="C118" s="6" t="s">
        <v>250</v>
      </c>
      <c r="D118" s="6" t="s">
        <v>36</v>
      </c>
      <c r="E118" s="8">
        <v>3</v>
      </c>
      <c r="F118" s="8">
        <v>55.27</v>
      </c>
      <c r="G118" s="29">
        <f t="shared" si="8"/>
        <v>165.81</v>
      </c>
      <c r="H118" s="1"/>
      <c r="I118" s="30">
        <f t="shared" si="9"/>
        <v>0</v>
      </c>
    </row>
    <row r="119" spans="1:9" x14ac:dyDescent="0.3">
      <c r="B119" s="6" t="s">
        <v>251</v>
      </c>
      <c r="C119" s="6" t="s">
        <v>252</v>
      </c>
      <c r="D119" s="6" t="s">
        <v>2190</v>
      </c>
      <c r="E119" s="8">
        <v>315</v>
      </c>
      <c r="F119" s="8">
        <v>95.49</v>
      </c>
      <c r="G119" s="29">
        <f t="shared" si="8"/>
        <v>30079.35</v>
      </c>
      <c r="H119" s="1"/>
      <c r="I119" s="30">
        <f t="shared" si="9"/>
        <v>0</v>
      </c>
    </row>
    <row r="120" spans="1:9" x14ac:dyDescent="0.3">
      <c r="B120" s="6" t="s">
        <v>253</v>
      </c>
      <c r="C120" s="6" t="s">
        <v>254</v>
      </c>
      <c r="D120" s="6" t="s">
        <v>36</v>
      </c>
      <c r="E120" s="8">
        <v>49</v>
      </c>
      <c r="F120" s="8">
        <v>60.61</v>
      </c>
      <c r="G120" s="29">
        <f t="shared" si="8"/>
        <v>2969.89</v>
      </c>
      <c r="H120" s="1"/>
      <c r="I120" s="30">
        <f t="shared" si="9"/>
        <v>0</v>
      </c>
    </row>
    <row r="121" spans="1:9" x14ac:dyDescent="0.3">
      <c r="B121" s="6" t="s">
        <v>255</v>
      </c>
      <c r="C121" s="6" t="s">
        <v>256</v>
      </c>
      <c r="D121" s="6" t="s">
        <v>36</v>
      </c>
      <c r="E121" s="8">
        <v>33</v>
      </c>
      <c r="F121" s="8">
        <v>36.700000000000003</v>
      </c>
      <c r="G121" s="29">
        <f t="shared" si="8"/>
        <v>1211.0999999999999</v>
      </c>
      <c r="H121" s="1"/>
      <c r="I121" s="30">
        <f t="shared" si="9"/>
        <v>0</v>
      </c>
    </row>
    <row r="122" spans="1:9" x14ac:dyDescent="0.3">
      <c r="B122" s="6" t="s">
        <v>257</v>
      </c>
      <c r="C122" s="6" t="s">
        <v>258</v>
      </c>
      <c r="D122" s="6" t="s">
        <v>2190</v>
      </c>
      <c r="E122" s="8">
        <v>210</v>
      </c>
      <c r="F122" s="8">
        <v>37.26</v>
      </c>
      <c r="G122" s="29">
        <f t="shared" si="8"/>
        <v>7824.6</v>
      </c>
      <c r="H122" s="1"/>
      <c r="I122" s="30">
        <f t="shared" si="9"/>
        <v>0</v>
      </c>
    </row>
    <row r="123" spans="1:9" x14ac:dyDescent="0.3">
      <c r="B123" s="6" t="s">
        <v>259</v>
      </c>
      <c r="C123" s="6" t="s">
        <v>260</v>
      </c>
      <c r="D123" s="6" t="s">
        <v>36</v>
      </c>
      <c r="E123" s="8">
        <v>4</v>
      </c>
      <c r="F123" s="8">
        <v>665.67</v>
      </c>
      <c r="G123" s="29">
        <f t="shared" si="8"/>
        <v>2662.68</v>
      </c>
      <c r="H123" s="1"/>
      <c r="I123" s="30">
        <f t="shared" si="9"/>
        <v>0</v>
      </c>
    </row>
    <row r="124" spans="1:9" x14ac:dyDescent="0.3">
      <c r="A124" s="6" t="s">
        <v>261</v>
      </c>
      <c r="B124" s="6" t="s">
        <v>262</v>
      </c>
      <c r="C124" s="6" t="s">
        <v>263</v>
      </c>
      <c r="G124" s="8"/>
      <c r="H124" s="28"/>
      <c r="I124" s="32"/>
    </row>
    <row r="125" spans="1:9" x14ac:dyDescent="0.3">
      <c r="B125" s="6" t="s">
        <v>264</v>
      </c>
      <c r="C125" s="6" t="s">
        <v>265</v>
      </c>
      <c r="D125" s="6" t="s">
        <v>2193</v>
      </c>
      <c r="E125" s="8">
        <v>30</v>
      </c>
      <c r="F125" s="8">
        <v>531.29999999999995</v>
      </c>
      <c r="G125" s="29">
        <f t="shared" ref="G125:G128" si="10">ROUND(E125*F125,2)</f>
        <v>15939</v>
      </c>
      <c r="H125" s="1"/>
      <c r="I125" s="30">
        <f t="shared" ref="I125:I128" si="11">ROUND(E125*H125,2)</f>
        <v>0</v>
      </c>
    </row>
    <row r="126" spans="1:9" x14ac:dyDescent="0.3">
      <c r="B126" s="6" t="s">
        <v>266</v>
      </c>
      <c r="C126" s="6" t="s">
        <v>267</v>
      </c>
      <c r="D126" s="6" t="s">
        <v>2193</v>
      </c>
      <c r="E126" s="8">
        <v>204</v>
      </c>
      <c r="F126" s="8">
        <v>668.43</v>
      </c>
      <c r="G126" s="29">
        <f t="shared" si="10"/>
        <v>136359.72</v>
      </c>
      <c r="H126" s="1"/>
      <c r="I126" s="30">
        <f t="shared" si="11"/>
        <v>0</v>
      </c>
    </row>
    <row r="127" spans="1:9" x14ac:dyDescent="0.3">
      <c r="B127" s="6" t="s">
        <v>268</v>
      </c>
      <c r="C127" s="6" t="s">
        <v>269</v>
      </c>
      <c r="D127" s="6" t="s">
        <v>2193</v>
      </c>
      <c r="E127" s="8">
        <v>58</v>
      </c>
      <c r="F127" s="8">
        <v>1332.37</v>
      </c>
      <c r="G127" s="29">
        <f t="shared" si="10"/>
        <v>77277.460000000006</v>
      </c>
      <c r="H127" s="1"/>
      <c r="I127" s="30">
        <f t="shared" si="11"/>
        <v>0</v>
      </c>
    </row>
    <row r="128" spans="1:9" x14ac:dyDescent="0.3">
      <c r="B128" s="6" t="s">
        <v>270</v>
      </c>
      <c r="C128" s="6" t="s">
        <v>271</v>
      </c>
      <c r="D128" s="6" t="s">
        <v>2193</v>
      </c>
      <c r="E128" s="8">
        <v>95</v>
      </c>
      <c r="F128" s="8">
        <v>412.27</v>
      </c>
      <c r="G128" s="29">
        <f t="shared" si="10"/>
        <v>39165.65</v>
      </c>
      <c r="H128" s="1"/>
      <c r="I128" s="30">
        <f t="shared" si="11"/>
        <v>0</v>
      </c>
    </row>
    <row r="129" spans="1:9" x14ac:dyDescent="0.3">
      <c r="A129" s="6" t="s">
        <v>272</v>
      </c>
      <c r="B129" s="6" t="s">
        <v>273</v>
      </c>
      <c r="C129" s="6" t="s">
        <v>274</v>
      </c>
      <c r="G129" s="8"/>
      <c r="H129" s="28"/>
      <c r="I129" s="32"/>
    </row>
    <row r="130" spans="1:9" x14ac:dyDescent="0.3">
      <c r="A130" s="6" t="s">
        <v>275</v>
      </c>
      <c r="B130" s="6" t="s">
        <v>276</v>
      </c>
      <c r="C130" s="6" t="s">
        <v>277</v>
      </c>
      <c r="G130" s="8"/>
      <c r="H130" s="28"/>
      <c r="I130" s="32"/>
    </row>
    <row r="131" spans="1:9" x14ac:dyDescent="0.3">
      <c r="A131" s="6" t="s">
        <v>278</v>
      </c>
      <c r="B131" s="6" t="s">
        <v>279</v>
      </c>
      <c r="C131" s="6" t="s">
        <v>280</v>
      </c>
      <c r="G131" s="8"/>
      <c r="H131" s="28"/>
      <c r="I131" s="32"/>
    </row>
    <row r="132" spans="1:9" x14ac:dyDescent="0.3">
      <c r="B132" s="6" t="s">
        <v>281</v>
      </c>
      <c r="C132" s="6" t="s">
        <v>282</v>
      </c>
      <c r="D132" s="6" t="s">
        <v>2192</v>
      </c>
      <c r="E132" s="8">
        <v>1208.7</v>
      </c>
      <c r="F132" s="8">
        <v>9.5</v>
      </c>
      <c r="G132" s="29">
        <f t="shared" ref="G132:G136" si="12">ROUND(E132*F132,2)</f>
        <v>11482.65</v>
      </c>
      <c r="H132" s="1"/>
      <c r="I132" s="30">
        <f t="shared" ref="I132:I136" si="13">ROUND(E132*H132,2)</f>
        <v>0</v>
      </c>
    </row>
    <row r="133" spans="1:9" x14ac:dyDescent="0.3">
      <c r="B133" s="6" t="s">
        <v>283</v>
      </c>
      <c r="C133" s="6" t="s">
        <v>284</v>
      </c>
      <c r="D133" s="6" t="s">
        <v>2192</v>
      </c>
      <c r="E133" s="8">
        <v>6746.97</v>
      </c>
      <c r="F133" s="8">
        <v>9.2799999999999994</v>
      </c>
      <c r="G133" s="29">
        <f t="shared" si="12"/>
        <v>62611.88</v>
      </c>
      <c r="H133" s="1"/>
      <c r="I133" s="30">
        <f t="shared" si="13"/>
        <v>0</v>
      </c>
    </row>
    <row r="134" spans="1:9" x14ac:dyDescent="0.3">
      <c r="B134" s="6" t="s">
        <v>285</v>
      </c>
      <c r="C134" s="6" t="s">
        <v>286</v>
      </c>
      <c r="D134" s="6" t="s">
        <v>2190</v>
      </c>
      <c r="E134" s="8">
        <v>64.400000000000006</v>
      </c>
      <c r="F134" s="8">
        <v>57.19</v>
      </c>
      <c r="G134" s="29">
        <f t="shared" si="12"/>
        <v>3683.04</v>
      </c>
      <c r="H134" s="1"/>
      <c r="I134" s="30">
        <f t="shared" si="13"/>
        <v>0</v>
      </c>
    </row>
    <row r="135" spans="1:9" x14ac:dyDescent="0.3">
      <c r="B135" s="6" t="s">
        <v>287</v>
      </c>
      <c r="C135" s="6" t="s">
        <v>288</v>
      </c>
      <c r="D135" s="6" t="s">
        <v>2192</v>
      </c>
      <c r="E135" s="8">
        <v>81.34</v>
      </c>
      <c r="F135" s="8">
        <v>45.4</v>
      </c>
      <c r="G135" s="29">
        <f t="shared" si="12"/>
        <v>3692.84</v>
      </c>
      <c r="H135" s="1"/>
      <c r="I135" s="30">
        <f t="shared" si="13"/>
        <v>0</v>
      </c>
    </row>
    <row r="136" spans="1:9" x14ac:dyDescent="0.3">
      <c r="B136" s="6" t="s">
        <v>289</v>
      </c>
      <c r="C136" s="6" t="s">
        <v>290</v>
      </c>
      <c r="D136" s="6" t="s">
        <v>35</v>
      </c>
      <c r="E136" s="8">
        <v>671.5</v>
      </c>
      <c r="F136" s="8">
        <v>11.96</v>
      </c>
      <c r="G136" s="29">
        <f t="shared" si="12"/>
        <v>8031.14</v>
      </c>
      <c r="H136" s="1"/>
      <c r="I136" s="30">
        <f t="shared" si="13"/>
        <v>0</v>
      </c>
    </row>
    <row r="137" spans="1:9" x14ac:dyDescent="0.3">
      <c r="A137" s="6" t="s">
        <v>291</v>
      </c>
      <c r="B137" s="6" t="s">
        <v>292</v>
      </c>
      <c r="C137" s="6" t="s">
        <v>293</v>
      </c>
      <c r="G137" s="8"/>
      <c r="H137" s="28"/>
      <c r="I137" s="32"/>
    </row>
    <row r="138" spans="1:9" x14ac:dyDescent="0.3">
      <c r="A138" s="6" t="s">
        <v>294</v>
      </c>
      <c r="B138" s="6" t="s">
        <v>295</v>
      </c>
      <c r="C138" s="6" t="s">
        <v>296</v>
      </c>
      <c r="G138" s="8"/>
      <c r="H138" s="28"/>
      <c r="I138" s="32"/>
    </row>
    <row r="139" spans="1:9" x14ac:dyDescent="0.3">
      <c r="B139" s="6" t="s">
        <v>297</v>
      </c>
      <c r="C139" s="6" t="s">
        <v>298</v>
      </c>
      <c r="D139" s="6" t="s">
        <v>2190</v>
      </c>
      <c r="E139" s="8">
        <v>39.17</v>
      </c>
      <c r="F139" s="8">
        <v>7812.42</v>
      </c>
      <c r="G139" s="29">
        <f t="shared" ref="G139:G141" si="14">ROUND(E139*F139,2)</f>
        <v>306012.49</v>
      </c>
      <c r="H139" s="1"/>
      <c r="I139" s="30">
        <f t="shared" ref="I139:I141" si="15">ROUND(E139*H139,2)</f>
        <v>0</v>
      </c>
    </row>
    <row r="140" spans="1:9" x14ac:dyDescent="0.3">
      <c r="B140" s="6" t="s">
        <v>299</v>
      </c>
      <c r="C140" s="6" t="s">
        <v>300</v>
      </c>
      <c r="D140" s="6" t="s">
        <v>2192</v>
      </c>
      <c r="E140" s="8">
        <v>41.9</v>
      </c>
      <c r="F140" s="8">
        <v>581.17999999999995</v>
      </c>
      <c r="G140" s="29">
        <f t="shared" si="14"/>
        <v>24351.439999999999</v>
      </c>
      <c r="H140" s="1"/>
      <c r="I140" s="30">
        <f t="shared" si="15"/>
        <v>0</v>
      </c>
    </row>
    <row r="141" spans="1:9" x14ac:dyDescent="0.3">
      <c r="B141" s="6" t="s">
        <v>301</v>
      </c>
      <c r="C141" s="6" t="s">
        <v>302</v>
      </c>
      <c r="D141" s="6" t="s">
        <v>2194</v>
      </c>
      <c r="E141" s="8">
        <v>5028</v>
      </c>
      <c r="F141" s="8">
        <v>2.19</v>
      </c>
      <c r="G141" s="29">
        <f t="shared" si="14"/>
        <v>11011.32</v>
      </c>
      <c r="H141" s="1"/>
      <c r="I141" s="30">
        <f t="shared" si="15"/>
        <v>0</v>
      </c>
    </row>
    <row r="142" spans="1:9" x14ac:dyDescent="0.3">
      <c r="A142" s="6" t="s">
        <v>303</v>
      </c>
      <c r="B142" s="6" t="s">
        <v>304</v>
      </c>
      <c r="C142" s="6" t="s">
        <v>305</v>
      </c>
      <c r="G142" s="8"/>
      <c r="H142" s="28"/>
      <c r="I142" s="32"/>
    </row>
    <row r="143" spans="1:9" x14ac:dyDescent="0.3">
      <c r="B143" s="6" t="s">
        <v>306</v>
      </c>
      <c r="C143" s="6" t="s">
        <v>307</v>
      </c>
      <c r="D143" s="6" t="s">
        <v>2192</v>
      </c>
      <c r="E143" s="8">
        <v>1112.6500000000001</v>
      </c>
      <c r="F143" s="8">
        <v>87.68</v>
      </c>
      <c r="G143" s="29">
        <f t="shared" ref="G143:G146" si="16">ROUND(E143*F143,2)</f>
        <v>97557.15</v>
      </c>
      <c r="H143" s="1"/>
      <c r="I143" s="30">
        <f t="shared" ref="I143:I146" si="17">ROUND(E143*H143,2)</f>
        <v>0</v>
      </c>
    </row>
    <row r="144" spans="1:9" x14ac:dyDescent="0.3">
      <c r="B144" s="6" t="s">
        <v>308</v>
      </c>
      <c r="C144" s="6" t="s">
        <v>309</v>
      </c>
      <c r="D144" s="6" t="s">
        <v>2192</v>
      </c>
      <c r="E144" s="8">
        <v>1130.0999999999999</v>
      </c>
      <c r="F144" s="8">
        <v>154.26</v>
      </c>
      <c r="G144" s="29">
        <f t="shared" si="16"/>
        <v>174329.23</v>
      </c>
      <c r="H144" s="1"/>
      <c r="I144" s="30">
        <f t="shared" si="17"/>
        <v>0</v>
      </c>
    </row>
    <row r="145" spans="1:9" x14ac:dyDescent="0.3">
      <c r="B145" s="6" t="s">
        <v>310</v>
      </c>
      <c r="C145" s="6" t="s">
        <v>311</v>
      </c>
      <c r="D145" s="6" t="s">
        <v>2190</v>
      </c>
      <c r="E145" s="8">
        <v>198</v>
      </c>
      <c r="F145" s="8">
        <v>205.77</v>
      </c>
      <c r="G145" s="29">
        <f t="shared" si="16"/>
        <v>40742.46</v>
      </c>
      <c r="H145" s="1"/>
      <c r="I145" s="30">
        <f t="shared" si="17"/>
        <v>0</v>
      </c>
    </row>
    <row r="146" spans="1:9" x14ac:dyDescent="0.3">
      <c r="B146" s="6" t="s">
        <v>301</v>
      </c>
      <c r="C146" s="6" t="s">
        <v>302</v>
      </c>
      <c r="D146" s="6" t="s">
        <v>2194</v>
      </c>
      <c r="E146" s="8">
        <v>136395.6</v>
      </c>
      <c r="F146" s="8">
        <v>2.19</v>
      </c>
      <c r="G146" s="29">
        <f t="shared" si="16"/>
        <v>298706.36</v>
      </c>
      <c r="H146" s="1"/>
      <c r="I146" s="30">
        <f t="shared" si="17"/>
        <v>0</v>
      </c>
    </row>
    <row r="147" spans="1:9" x14ac:dyDescent="0.3">
      <c r="A147" s="6" t="s">
        <v>312</v>
      </c>
      <c r="B147" s="6" t="s">
        <v>313</v>
      </c>
      <c r="C147" s="6" t="s">
        <v>314</v>
      </c>
      <c r="G147" s="8"/>
      <c r="H147" s="28"/>
      <c r="I147" s="32"/>
    </row>
    <row r="148" spans="1:9" x14ac:dyDescent="0.3">
      <c r="B148" s="6" t="s">
        <v>315</v>
      </c>
      <c r="C148" s="6" t="s">
        <v>316</v>
      </c>
      <c r="D148" s="6" t="s">
        <v>35</v>
      </c>
      <c r="E148" s="8">
        <v>262.2</v>
      </c>
      <c r="F148" s="8">
        <v>42.15</v>
      </c>
      <c r="G148" s="29">
        <f t="shared" ref="G148:G161" si="18">ROUND(E148*F148,2)</f>
        <v>11051.73</v>
      </c>
      <c r="H148" s="1"/>
      <c r="I148" s="30">
        <f t="shared" ref="I148:I161" si="19">ROUND(E148*H148,2)</f>
        <v>0</v>
      </c>
    </row>
    <row r="149" spans="1:9" x14ac:dyDescent="0.3">
      <c r="B149" s="6" t="s">
        <v>317</v>
      </c>
      <c r="C149" s="6" t="s">
        <v>318</v>
      </c>
      <c r="D149" s="6" t="s">
        <v>35</v>
      </c>
      <c r="E149" s="8">
        <v>2166.96</v>
      </c>
      <c r="F149" s="8">
        <v>43.18</v>
      </c>
      <c r="G149" s="29">
        <f t="shared" si="18"/>
        <v>93569.33</v>
      </c>
      <c r="H149" s="1"/>
      <c r="I149" s="30">
        <f t="shared" si="19"/>
        <v>0</v>
      </c>
    </row>
    <row r="150" spans="1:9" x14ac:dyDescent="0.3">
      <c r="B150" s="6" t="s">
        <v>319</v>
      </c>
      <c r="C150" s="6" t="s">
        <v>320</v>
      </c>
      <c r="D150" s="6" t="s">
        <v>35</v>
      </c>
      <c r="E150" s="8">
        <v>188.96</v>
      </c>
      <c r="F150" s="8">
        <v>40.51</v>
      </c>
      <c r="G150" s="29">
        <f t="shared" si="18"/>
        <v>7654.77</v>
      </c>
      <c r="H150" s="1"/>
      <c r="I150" s="30">
        <f t="shared" si="19"/>
        <v>0</v>
      </c>
    </row>
    <row r="151" spans="1:9" x14ac:dyDescent="0.3">
      <c r="B151" s="6" t="s">
        <v>321</v>
      </c>
      <c r="C151" s="6" t="s">
        <v>322</v>
      </c>
      <c r="D151" s="6" t="s">
        <v>2192</v>
      </c>
      <c r="E151" s="8">
        <v>28.08</v>
      </c>
      <c r="F151" s="8">
        <v>253.21</v>
      </c>
      <c r="G151" s="29">
        <f t="shared" si="18"/>
        <v>7110.14</v>
      </c>
      <c r="H151" s="1"/>
      <c r="I151" s="30">
        <f t="shared" si="19"/>
        <v>0</v>
      </c>
    </row>
    <row r="152" spans="1:9" x14ac:dyDescent="0.3">
      <c r="B152" s="6" t="s">
        <v>323</v>
      </c>
      <c r="C152" s="6" t="s">
        <v>324</v>
      </c>
      <c r="D152" s="6" t="s">
        <v>2192</v>
      </c>
      <c r="E152" s="8">
        <v>335.53</v>
      </c>
      <c r="F152" s="8">
        <v>109.42</v>
      </c>
      <c r="G152" s="29">
        <f t="shared" si="18"/>
        <v>36713.69</v>
      </c>
      <c r="H152" s="1"/>
      <c r="I152" s="30">
        <f t="shared" si="19"/>
        <v>0</v>
      </c>
    </row>
    <row r="153" spans="1:9" x14ac:dyDescent="0.3">
      <c r="B153" s="6" t="s">
        <v>325</v>
      </c>
      <c r="C153" s="6" t="s">
        <v>2208</v>
      </c>
      <c r="D153" s="6" t="s">
        <v>2192</v>
      </c>
      <c r="E153" s="8">
        <v>62.44</v>
      </c>
      <c r="F153" s="8">
        <v>325.48</v>
      </c>
      <c r="G153" s="29">
        <f t="shared" si="18"/>
        <v>20322.97</v>
      </c>
      <c r="H153" s="1"/>
      <c r="I153" s="30">
        <f t="shared" si="19"/>
        <v>0</v>
      </c>
    </row>
    <row r="154" spans="1:9" x14ac:dyDescent="0.3">
      <c r="B154" s="6" t="s">
        <v>326</v>
      </c>
      <c r="C154" s="6" t="s">
        <v>2209</v>
      </c>
      <c r="D154" s="6" t="s">
        <v>35</v>
      </c>
      <c r="E154" s="8">
        <v>1466.65</v>
      </c>
      <c r="F154" s="8">
        <v>187.5</v>
      </c>
      <c r="G154" s="29">
        <f t="shared" si="18"/>
        <v>274996.88</v>
      </c>
      <c r="H154" s="1"/>
      <c r="I154" s="30">
        <f t="shared" si="19"/>
        <v>0</v>
      </c>
    </row>
    <row r="155" spans="1:9" x14ac:dyDescent="0.3">
      <c r="B155" s="6" t="s">
        <v>327</v>
      </c>
      <c r="C155" s="6" t="s">
        <v>2210</v>
      </c>
      <c r="D155" s="6" t="s">
        <v>35</v>
      </c>
      <c r="E155" s="8">
        <v>145.81</v>
      </c>
      <c r="F155" s="8">
        <v>118.42</v>
      </c>
      <c r="G155" s="29">
        <f t="shared" si="18"/>
        <v>17266.82</v>
      </c>
      <c r="H155" s="1"/>
      <c r="I155" s="30">
        <f t="shared" si="19"/>
        <v>0</v>
      </c>
    </row>
    <row r="156" spans="1:9" x14ac:dyDescent="0.3">
      <c r="B156" s="6" t="s">
        <v>328</v>
      </c>
      <c r="C156" s="6" t="s">
        <v>2211</v>
      </c>
      <c r="D156" s="6" t="s">
        <v>35</v>
      </c>
      <c r="E156" s="8">
        <v>49.61</v>
      </c>
      <c r="F156" s="8">
        <v>118.42</v>
      </c>
      <c r="G156" s="29">
        <f t="shared" si="18"/>
        <v>5874.82</v>
      </c>
      <c r="H156" s="1"/>
      <c r="I156" s="30">
        <f t="shared" si="19"/>
        <v>0</v>
      </c>
    </row>
    <row r="157" spans="1:9" x14ac:dyDescent="0.3">
      <c r="B157" s="6" t="s">
        <v>329</v>
      </c>
      <c r="C157" s="6" t="s">
        <v>330</v>
      </c>
      <c r="D157" s="6" t="s">
        <v>35</v>
      </c>
      <c r="E157" s="8">
        <v>472.42</v>
      </c>
      <c r="F157" s="8">
        <v>102.1</v>
      </c>
      <c r="G157" s="29">
        <f t="shared" si="18"/>
        <v>48234.080000000002</v>
      </c>
      <c r="H157" s="1"/>
      <c r="I157" s="30">
        <f t="shared" si="19"/>
        <v>0</v>
      </c>
    </row>
    <row r="158" spans="1:9" x14ac:dyDescent="0.3">
      <c r="B158" s="6" t="s">
        <v>331</v>
      </c>
      <c r="C158" s="6" t="s">
        <v>332</v>
      </c>
      <c r="D158" s="6" t="s">
        <v>35</v>
      </c>
      <c r="E158" s="8">
        <v>446.54</v>
      </c>
      <c r="F158" s="8">
        <v>182.05</v>
      </c>
      <c r="G158" s="29">
        <f t="shared" si="18"/>
        <v>81292.61</v>
      </c>
      <c r="H158" s="1"/>
      <c r="I158" s="30">
        <f t="shared" si="19"/>
        <v>0</v>
      </c>
    </row>
    <row r="159" spans="1:9" x14ac:dyDescent="0.3">
      <c r="B159" s="6" t="s">
        <v>301</v>
      </c>
      <c r="C159" s="6" t="s">
        <v>302</v>
      </c>
      <c r="D159" s="6" t="s">
        <v>2194</v>
      </c>
      <c r="E159" s="8">
        <v>143598.1</v>
      </c>
      <c r="F159" s="8">
        <v>2.19</v>
      </c>
      <c r="G159" s="29">
        <f t="shared" si="18"/>
        <v>314479.84000000003</v>
      </c>
      <c r="H159" s="1"/>
      <c r="I159" s="30">
        <f t="shared" si="19"/>
        <v>0</v>
      </c>
    </row>
    <row r="160" spans="1:9" x14ac:dyDescent="0.3">
      <c r="B160" s="6" t="s">
        <v>333</v>
      </c>
      <c r="C160" s="6" t="s">
        <v>334</v>
      </c>
      <c r="D160" s="6" t="s">
        <v>2194</v>
      </c>
      <c r="E160" s="8">
        <v>1025.6400000000001</v>
      </c>
      <c r="F160" s="8">
        <v>9.3699999999999992</v>
      </c>
      <c r="G160" s="29">
        <f t="shared" si="18"/>
        <v>9610.25</v>
      </c>
      <c r="H160" s="1"/>
      <c r="I160" s="30">
        <f t="shared" si="19"/>
        <v>0</v>
      </c>
    </row>
    <row r="161" spans="1:9" x14ac:dyDescent="0.3">
      <c r="B161" s="6" t="s">
        <v>335</v>
      </c>
      <c r="C161" s="6" t="s">
        <v>336</v>
      </c>
      <c r="D161" s="6" t="s">
        <v>36</v>
      </c>
      <c r="E161" s="8">
        <v>1544.87</v>
      </c>
      <c r="F161" s="8">
        <v>55</v>
      </c>
      <c r="G161" s="29">
        <f t="shared" si="18"/>
        <v>84967.85</v>
      </c>
      <c r="H161" s="1"/>
      <c r="I161" s="30">
        <f t="shared" si="19"/>
        <v>0</v>
      </c>
    </row>
    <row r="162" spans="1:9" x14ac:dyDescent="0.3">
      <c r="A162" s="6" t="s">
        <v>337</v>
      </c>
      <c r="B162" s="6" t="s">
        <v>338</v>
      </c>
      <c r="C162" s="6" t="s">
        <v>339</v>
      </c>
      <c r="G162" s="8"/>
      <c r="H162" s="28"/>
      <c r="I162" s="32"/>
    </row>
    <row r="163" spans="1:9" x14ac:dyDescent="0.3">
      <c r="B163" s="6" t="s">
        <v>340</v>
      </c>
      <c r="C163" s="6" t="s">
        <v>341</v>
      </c>
      <c r="D163" s="6" t="s">
        <v>35</v>
      </c>
      <c r="E163" s="8">
        <v>3.75</v>
      </c>
      <c r="F163" s="8">
        <v>190.19</v>
      </c>
      <c r="G163" s="29">
        <f t="shared" ref="G163" si="20">ROUND(E163*F163,2)</f>
        <v>713.21</v>
      </c>
      <c r="H163" s="1"/>
      <c r="I163" s="30">
        <f t="shared" ref="I163" si="21">ROUND(E163*H163,2)</f>
        <v>0</v>
      </c>
    </row>
    <row r="164" spans="1:9" x14ac:dyDescent="0.3">
      <c r="A164" s="6" t="s">
        <v>342</v>
      </c>
      <c r="B164" s="6" t="s">
        <v>343</v>
      </c>
      <c r="C164" s="6" t="s">
        <v>344</v>
      </c>
      <c r="G164" s="8"/>
      <c r="H164" s="28"/>
      <c r="I164" s="32"/>
    </row>
    <row r="165" spans="1:9" x14ac:dyDescent="0.3">
      <c r="A165" s="6" t="s">
        <v>345</v>
      </c>
      <c r="B165" s="6" t="s">
        <v>346</v>
      </c>
      <c r="C165" s="6" t="s">
        <v>280</v>
      </c>
      <c r="G165" s="8"/>
      <c r="H165" s="28"/>
      <c r="I165" s="32"/>
    </row>
    <row r="166" spans="1:9" x14ac:dyDescent="0.3">
      <c r="B166" s="6" t="s">
        <v>281</v>
      </c>
      <c r="C166" s="6" t="s">
        <v>282</v>
      </c>
      <c r="D166" s="6" t="s">
        <v>2192</v>
      </c>
      <c r="E166" s="8">
        <v>511.5</v>
      </c>
      <c r="F166" s="8">
        <v>9.5</v>
      </c>
      <c r="G166" s="29">
        <f t="shared" ref="G166:G170" si="22">ROUND(E166*F166,2)</f>
        <v>4859.25</v>
      </c>
      <c r="H166" s="1"/>
      <c r="I166" s="30">
        <f t="shared" ref="I166:I170" si="23">ROUND(E166*H166,2)</f>
        <v>0</v>
      </c>
    </row>
    <row r="167" spans="1:9" x14ac:dyDescent="0.3">
      <c r="B167" s="6" t="s">
        <v>283</v>
      </c>
      <c r="C167" s="6" t="s">
        <v>284</v>
      </c>
      <c r="D167" s="6" t="s">
        <v>2192</v>
      </c>
      <c r="E167" s="8">
        <v>4288.5600000000004</v>
      </c>
      <c r="F167" s="8">
        <v>9.2799999999999994</v>
      </c>
      <c r="G167" s="29">
        <f t="shared" si="22"/>
        <v>39797.839999999997</v>
      </c>
      <c r="H167" s="1"/>
      <c r="I167" s="30">
        <f t="shared" si="23"/>
        <v>0</v>
      </c>
    </row>
    <row r="168" spans="1:9" x14ac:dyDescent="0.3">
      <c r="B168" s="6" t="s">
        <v>285</v>
      </c>
      <c r="C168" s="6" t="s">
        <v>286</v>
      </c>
      <c r="D168" s="6" t="s">
        <v>2190</v>
      </c>
      <c r="E168" s="8">
        <v>60.3</v>
      </c>
      <c r="F168" s="8">
        <v>57.19</v>
      </c>
      <c r="G168" s="29">
        <f t="shared" si="22"/>
        <v>3448.56</v>
      </c>
      <c r="H168" s="1"/>
      <c r="I168" s="30">
        <f t="shared" si="23"/>
        <v>0</v>
      </c>
    </row>
    <row r="169" spans="1:9" x14ac:dyDescent="0.3">
      <c r="B169" s="6" t="s">
        <v>287</v>
      </c>
      <c r="C169" s="6" t="s">
        <v>288</v>
      </c>
      <c r="D169" s="6" t="s">
        <v>2192</v>
      </c>
      <c r="E169" s="8">
        <v>150.54</v>
      </c>
      <c r="F169" s="8">
        <v>45.4</v>
      </c>
      <c r="G169" s="29">
        <f t="shared" si="22"/>
        <v>6834.52</v>
      </c>
      <c r="H169" s="1"/>
      <c r="I169" s="30">
        <f t="shared" si="23"/>
        <v>0</v>
      </c>
    </row>
    <row r="170" spans="1:9" x14ac:dyDescent="0.3">
      <c r="B170" s="6" t="s">
        <v>289</v>
      </c>
      <c r="C170" s="6" t="s">
        <v>290</v>
      </c>
      <c r="D170" s="6" t="s">
        <v>35</v>
      </c>
      <c r="E170" s="8">
        <v>341</v>
      </c>
      <c r="F170" s="8">
        <v>11.96</v>
      </c>
      <c r="G170" s="29">
        <f t="shared" si="22"/>
        <v>4078.36</v>
      </c>
      <c r="H170" s="1"/>
      <c r="I170" s="30">
        <f t="shared" si="23"/>
        <v>0</v>
      </c>
    </row>
    <row r="171" spans="1:9" x14ac:dyDescent="0.3">
      <c r="A171" s="6" t="s">
        <v>347</v>
      </c>
      <c r="B171" s="6" t="s">
        <v>348</v>
      </c>
      <c r="C171" s="6" t="s">
        <v>293</v>
      </c>
      <c r="G171" s="8"/>
      <c r="H171" s="28"/>
      <c r="I171" s="32"/>
    </row>
    <row r="172" spans="1:9" x14ac:dyDescent="0.3">
      <c r="A172" s="6" t="s">
        <v>349</v>
      </c>
      <c r="B172" s="6" t="s">
        <v>350</v>
      </c>
      <c r="C172" s="6" t="s">
        <v>351</v>
      </c>
      <c r="G172" s="8"/>
      <c r="H172" s="28"/>
      <c r="I172" s="32"/>
    </row>
    <row r="173" spans="1:9" x14ac:dyDescent="0.3">
      <c r="B173" s="6" t="s">
        <v>297</v>
      </c>
      <c r="C173" s="6" t="s">
        <v>298</v>
      </c>
      <c r="D173" s="6" t="s">
        <v>2190</v>
      </c>
      <c r="E173" s="8">
        <v>39.049999999999997</v>
      </c>
      <c r="F173" s="8">
        <v>7812.42</v>
      </c>
      <c r="G173" s="29">
        <f t="shared" ref="G173:G175" si="24">ROUND(E173*F173,2)</f>
        <v>305075</v>
      </c>
      <c r="H173" s="1"/>
      <c r="I173" s="30">
        <f t="shared" ref="I173:I175" si="25">ROUND(E173*H173,2)</f>
        <v>0</v>
      </c>
    </row>
    <row r="174" spans="1:9" x14ac:dyDescent="0.3">
      <c r="B174" s="6" t="s">
        <v>299</v>
      </c>
      <c r="C174" s="6" t="s">
        <v>300</v>
      </c>
      <c r="D174" s="6" t="s">
        <v>2192</v>
      </c>
      <c r="E174" s="8">
        <v>37.22</v>
      </c>
      <c r="F174" s="8">
        <v>581.17999999999995</v>
      </c>
      <c r="G174" s="29">
        <f t="shared" si="24"/>
        <v>21631.52</v>
      </c>
      <c r="H174" s="1"/>
      <c r="I174" s="30">
        <f t="shared" si="25"/>
        <v>0</v>
      </c>
    </row>
    <row r="175" spans="1:9" x14ac:dyDescent="0.3">
      <c r="B175" s="6" t="s">
        <v>301</v>
      </c>
      <c r="C175" s="6" t="s">
        <v>302</v>
      </c>
      <c r="D175" s="6" t="s">
        <v>2194</v>
      </c>
      <c r="E175" s="8">
        <v>4466.88</v>
      </c>
      <c r="F175" s="8">
        <v>2.19</v>
      </c>
      <c r="G175" s="29">
        <f t="shared" si="24"/>
        <v>9782.4699999999993</v>
      </c>
      <c r="H175" s="1"/>
      <c r="I175" s="30">
        <f t="shared" si="25"/>
        <v>0</v>
      </c>
    </row>
    <row r="176" spans="1:9" x14ac:dyDescent="0.3">
      <c r="A176" s="6" t="s">
        <v>352</v>
      </c>
      <c r="B176" s="6" t="s">
        <v>353</v>
      </c>
      <c r="C176" s="6" t="s">
        <v>305</v>
      </c>
      <c r="G176" s="8"/>
      <c r="H176" s="28"/>
      <c r="I176" s="32"/>
    </row>
    <row r="177" spans="1:9" x14ac:dyDescent="0.3">
      <c r="B177" s="6" t="s">
        <v>306</v>
      </c>
      <c r="C177" s="6" t="s">
        <v>307</v>
      </c>
      <c r="D177" s="6" t="s">
        <v>2192</v>
      </c>
      <c r="E177" s="8">
        <v>871.84</v>
      </c>
      <c r="F177" s="8">
        <v>87.68</v>
      </c>
      <c r="G177" s="29">
        <f t="shared" ref="G177:G179" si="26">ROUND(E177*F177,2)</f>
        <v>76442.929999999993</v>
      </c>
      <c r="H177" s="1"/>
      <c r="I177" s="30">
        <f t="shared" ref="I177:I179" si="27">ROUND(E177*H177,2)</f>
        <v>0</v>
      </c>
    </row>
    <row r="178" spans="1:9" x14ac:dyDescent="0.3">
      <c r="B178" s="6" t="s">
        <v>308</v>
      </c>
      <c r="C178" s="6" t="s">
        <v>309</v>
      </c>
      <c r="D178" s="6" t="s">
        <v>2192</v>
      </c>
      <c r="E178" s="8">
        <v>870.6</v>
      </c>
      <c r="F178" s="8">
        <v>154.26</v>
      </c>
      <c r="G178" s="29">
        <f t="shared" si="26"/>
        <v>134298.76</v>
      </c>
      <c r="H178" s="1"/>
      <c r="I178" s="30">
        <f t="shared" si="27"/>
        <v>0</v>
      </c>
    </row>
    <row r="179" spans="1:9" x14ac:dyDescent="0.3">
      <c r="B179" s="6" t="s">
        <v>301</v>
      </c>
      <c r="C179" s="6" t="s">
        <v>302</v>
      </c>
      <c r="D179" s="6" t="s">
        <v>2194</v>
      </c>
      <c r="E179" s="8">
        <v>105082.8</v>
      </c>
      <c r="F179" s="8">
        <v>2.19</v>
      </c>
      <c r="G179" s="29">
        <f t="shared" si="26"/>
        <v>230131.33</v>
      </c>
      <c r="H179" s="1"/>
      <c r="I179" s="30">
        <f t="shared" si="27"/>
        <v>0</v>
      </c>
    </row>
    <row r="180" spans="1:9" x14ac:dyDescent="0.3">
      <c r="A180" s="6" t="s">
        <v>354</v>
      </c>
      <c r="B180" s="6" t="s">
        <v>355</v>
      </c>
      <c r="C180" s="6" t="s">
        <v>356</v>
      </c>
      <c r="G180" s="8"/>
      <c r="H180" s="28"/>
      <c r="I180" s="32"/>
    </row>
    <row r="181" spans="1:9" x14ac:dyDescent="0.3">
      <c r="B181" s="6" t="s">
        <v>315</v>
      </c>
      <c r="C181" s="6" t="s">
        <v>316</v>
      </c>
      <c r="D181" s="6" t="s">
        <v>35</v>
      </c>
      <c r="E181" s="8">
        <v>265.58</v>
      </c>
      <c r="F181" s="8">
        <v>42.15</v>
      </c>
      <c r="G181" s="29">
        <f t="shared" ref="G181:G194" si="28">ROUND(E181*F181,2)</f>
        <v>11194.2</v>
      </c>
      <c r="H181" s="1"/>
      <c r="I181" s="30">
        <f t="shared" ref="I181:I194" si="29">ROUND(E181*H181,2)</f>
        <v>0</v>
      </c>
    </row>
    <row r="182" spans="1:9" x14ac:dyDescent="0.3">
      <c r="B182" s="6" t="s">
        <v>317</v>
      </c>
      <c r="C182" s="6" t="s">
        <v>318</v>
      </c>
      <c r="D182" s="6" t="s">
        <v>35</v>
      </c>
      <c r="E182" s="8">
        <v>1537.52</v>
      </c>
      <c r="F182" s="8">
        <v>43.18</v>
      </c>
      <c r="G182" s="29">
        <f t="shared" si="28"/>
        <v>66390.11</v>
      </c>
      <c r="H182" s="1"/>
      <c r="I182" s="30">
        <f t="shared" si="29"/>
        <v>0</v>
      </c>
    </row>
    <row r="183" spans="1:9" x14ac:dyDescent="0.3">
      <c r="B183" s="6" t="s">
        <v>319</v>
      </c>
      <c r="C183" s="6" t="s">
        <v>320</v>
      </c>
      <c r="D183" s="6" t="s">
        <v>35</v>
      </c>
      <c r="E183" s="8">
        <v>175.17</v>
      </c>
      <c r="F183" s="8">
        <v>40.51</v>
      </c>
      <c r="G183" s="29">
        <f t="shared" si="28"/>
        <v>7096.14</v>
      </c>
      <c r="H183" s="1"/>
      <c r="I183" s="30">
        <f t="shared" si="29"/>
        <v>0</v>
      </c>
    </row>
    <row r="184" spans="1:9" x14ac:dyDescent="0.3">
      <c r="B184" s="6" t="s">
        <v>321</v>
      </c>
      <c r="C184" s="6" t="s">
        <v>322</v>
      </c>
      <c r="D184" s="6" t="s">
        <v>2192</v>
      </c>
      <c r="E184" s="8">
        <v>18.809999999999999</v>
      </c>
      <c r="F184" s="8">
        <v>253.21</v>
      </c>
      <c r="G184" s="29">
        <f t="shared" si="28"/>
        <v>4762.88</v>
      </c>
      <c r="H184" s="1"/>
      <c r="I184" s="30">
        <f t="shared" si="29"/>
        <v>0</v>
      </c>
    </row>
    <row r="185" spans="1:9" x14ac:dyDescent="0.3">
      <c r="B185" s="6" t="s">
        <v>323</v>
      </c>
      <c r="C185" s="6" t="s">
        <v>324</v>
      </c>
      <c r="D185" s="6" t="s">
        <v>2192</v>
      </c>
      <c r="E185" s="8">
        <v>236.56</v>
      </c>
      <c r="F185" s="8">
        <v>109.42</v>
      </c>
      <c r="G185" s="29">
        <f t="shared" si="28"/>
        <v>25884.400000000001</v>
      </c>
      <c r="H185" s="1"/>
      <c r="I185" s="30">
        <f t="shared" si="29"/>
        <v>0</v>
      </c>
    </row>
    <row r="186" spans="1:9" x14ac:dyDescent="0.3">
      <c r="B186" s="6" t="s">
        <v>325</v>
      </c>
      <c r="C186" s="6" t="s">
        <v>2208</v>
      </c>
      <c r="D186" s="6" t="s">
        <v>2192</v>
      </c>
      <c r="E186" s="8">
        <v>62.44</v>
      </c>
      <c r="F186" s="8">
        <v>325.48</v>
      </c>
      <c r="G186" s="29">
        <f t="shared" si="28"/>
        <v>20322.97</v>
      </c>
      <c r="H186" s="1"/>
      <c r="I186" s="30">
        <f t="shared" si="29"/>
        <v>0</v>
      </c>
    </row>
    <row r="187" spans="1:9" x14ac:dyDescent="0.3">
      <c r="B187" s="6" t="s">
        <v>326</v>
      </c>
      <c r="C187" s="6" t="s">
        <v>2209</v>
      </c>
      <c r="D187" s="6" t="s">
        <v>35</v>
      </c>
      <c r="E187" s="8">
        <v>854.97</v>
      </c>
      <c r="F187" s="8">
        <v>187.5</v>
      </c>
      <c r="G187" s="29">
        <f t="shared" si="28"/>
        <v>160306.88</v>
      </c>
      <c r="H187" s="1"/>
      <c r="I187" s="30">
        <f t="shared" si="29"/>
        <v>0</v>
      </c>
    </row>
    <row r="188" spans="1:9" x14ac:dyDescent="0.3">
      <c r="B188" s="6" t="s">
        <v>327</v>
      </c>
      <c r="C188" s="6" t="s">
        <v>2210</v>
      </c>
      <c r="D188" s="6" t="s">
        <v>35</v>
      </c>
      <c r="E188" s="8">
        <v>83.13</v>
      </c>
      <c r="F188" s="8">
        <v>118.42</v>
      </c>
      <c r="G188" s="29">
        <f t="shared" si="28"/>
        <v>9844.25</v>
      </c>
      <c r="H188" s="1"/>
      <c r="I188" s="30">
        <f t="shared" si="29"/>
        <v>0</v>
      </c>
    </row>
    <row r="189" spans="1:9" x14ac:dyDescent="0.3">
      <c r="B189" s="6" t="s">
        <v>328</v>
      </c>
      <c r="C189" s="6" t="s">
        <v>2211</v>
      </c>
      <c r="D189" s="6" t="s">
        <v>35</v>
      </c>
      <c r="E189" s="8">
        <v>10.19</v>
      </c>
      <c r="F189" s="8">
        <v>118.42</v>
      </c>
      <c r="G189" s="29">
        <f t="shared" si="28"/>
        <v>1206.7</v>
      </c>
      <c r="H189" s="1"/>
      <c r="I189" s="30">
        <f t="shared" si="29"/>
        <v>0</v>
      </c>
    </row>
    <row r="190" spans="1:9" x14ac:dyDescent="0.3">
      <c r="B190" s="6" t="s">
        <v>329</v>
      </c>
      <c r="C190" s="6" t="s">
        <v>330</v>
      </c>
      <c r="D190" s="6" t="s">
        <v>35</v>
      </c>
      <c r="E190" s="8">
        <v>291.3</v>
      </c>
      <c r="F190" s="8">
        <v>102.1</v>
      </c>
      <c r="G190" s="29">
        <f t="shared" si="28"/>
        <v>29741.73</v>
      </c>
      <c r="H190" s="1"/>
      <c r="I190" s="30">
        <f t="shared" si="29"/>
        <v>0</v>
      </c>
    </row>
    <row r="191" spans="1:9" x14ac:dyDescent="0.3">
      <c r="B191" s="6" t="s">
        <v>331</v>
      </c>
      <c r="C191" s="6" t="s">
        <v>332</v>
      </c>
      <c r="D191" s="6" t="s">
        <v>35</v>
      </c>
      <c r="E191" s="8">
        <v>445.17</v>
      </c>
      <c r="F191" s="8">
        <v>182.05</v>
      </c>
      <c r="G191" s="29">
        <f t="shared" si="28"/>
        <v>81043.199999999997</v>
      </c>
      <c r="H191" s="1"/>
      <c r="I191" s="30">
        <f t="shared" si="29"/>
        <v>0</v>
      </c>
    </row>
    <row r="192" spans="1:9" x14ac:dyDescent="0.3">
      <c r="B192" s="6" t="s">
        <v>301</v>
      </c>
      <c r="C192" s="6" t="s">
        <v>302</v>
      </c>
      <c r="D192" s="6" t="s">
        <v>2194</v>
      </c>
      <c r="E192" s="8">
        <v>88074.16</v>
      </c>
      <c r="F192" s="8">
        <v>2.19</v>
      </c>
      <c r="G192" s="29">
        <f t="shared" si="28"/>
        <v>192882.41</v>
      </c>
      <c r="H192" s="1"/>
      <c r="I192" s="30">
        <f t="shared" si="29"/>
        <v>0</v>
      </c>
    </row>
    <row r="193" spans="1:9" x14ac:dyDescent="0.3">
      <c r="B193" s="6" t="s">
        <v>333</v>
      </c>
      <c r="C193" s="6" t="s">
        <v>334</v>
      </c>
      <c r="D193" s="6" t="s">
        <v>2194</v>
      </c>
      <c r="E193" s="8">
        <v>535.91999999999996</v>
      </c>
      <c r="F193" s="8">
        <v>9.3699999999999992</v>
      </c>
      <c r="G193" s="29">
        <f t="shared" si="28"/>
        <v>5021.57</v>
      </c>
      <c r="H193" s="1"/>
      <c r="I193" s="30">
        <f t="shared" si="29"/>
        <v>0</v>
      </c>
    </row>
    <row r="194" spans="1:9" x14ac:dyDescent="0.3">
      <c r="B194" s="6" t="s">
        <v>335</v>
      </c>
      <c r="C194" s="6" t="s">
        <v>336</v>
      </c>
      <c r="D194" s="6" t="s">
        <v>36</v>
      </c>
      <c r="E194" s="8">
        <v>1547.73</v>
      </c>
      <c r="F194" s="8">
        <v>55</v>
      </c>
      <c r="G194" s="29">
        <f t="shared" si="28"/>
        <v>85125.15</v>
      </c>
      <c r="H194" s="1"/>
      <c r="I194" s="30">
        <f t="shared" si="29"/>
        <v>0</v>
      </c>
    </row>
    <row r="195" spans="1:9" x14ac:dyDescent="0.3">
      <c r="A195" s="6" t="s">
        <v>357</v>
      </c>
      <c r="B195" s="6" t="s">
        <v>358</v>
      </c>
      <c r="C195" s="6" t="s">
        <v>339</v>
      </c>
      <c r="G195" s="8"/>
      <c r="H195" s="28"/>
      <c r="I195" s="32"/>
    </row>
    <row r="196" spans="1:9" x14ac:dyDescent="0.3">
      <c r="B196" s="6" t="s">
        <v>340</v>
      </c>
      <c r="C196" s="6" t="s">
        <v>341</v>
      </c>
      <c r="D196" s="6" t="s">
        <v>35</v>
      </c>
      <c r="E196" s="8">
        <v>2.72</v>
      </c>
      <c r="F196" s="8">
        <v>190.19</v>
      </c>
      <c r="G196" s="29">
        <f t="shared" ref="G196" si="30">ROUND(E196*F196,2)</f>
        <v>517.32000000000005</v>
      </c>
      <c r="H196" s="1"/>
      <c r="I196" s="30">
        <f t="shared" ref="I196" si="31">ROUND(E196*H196,2)</f>
        <v>0</v>
      </c>
    </row>
    <row r="197" spans="1:9" x14ac:dyDescent="0.3">
      <c r="A197" s="6" t="s">
        <v>359</v>
      </c>
      <c r="B197" s="6" t="s">
        <v>360</v>
      </c>
      <c r="C197" s="6" t="s">
        <v>361</v>
      </c>
      <c r="G197" s="8"/>
      <c r="H197" s="28"/>
      <c r="I197" s="32"/>
    </row>
    <row r="198" spans="1:9" x14ac:dyDescent="0.3">
      <c r="A198" s="6" t="s">
        <v>362</v>
      </c>
      <c r="B198" s="6" t="s">
        <v>363</v>
      </c>
      <c r="C198" s="6" t="s">
        <v>364</v>
      </c>
      <c r="G198" s="8"/>
      <c r="H198" s="28"/>
      <c r="I198" s="32"/>
    </row>
    <row r="199" spans="1:9" x14ac:dyDescent="0.3">
      <c r="B199" s="6" t="s">
        <v>281</v>
      </c>
      <c r="C199" s="6" t="s">
        <v>282</v>
      </c>
      <c r="D199" s="6" t="s">
        <v>2192</v>
      </c>
      <c r="E199" s="8">
        <v>91.91</v>
      </c>
      <c r="F199" s="8">
        <v>9.5</v>
      </c>
      <c r="G199" s="29">
        <f t="shared" ref="G199:G203" si="32">ROUND(E199*F199,2)</f>
        <v>873.15</v>
      </c>
      <c r="H199" s="1"/>
      <c r="I199" s="30">
        <f t="shared" ref="I199:I203" si="33">ROUND(E199*H199,2)</f>
        <v>0</v>
      </c>
    </row>
    <row r="200" spans="1:9" x14ac:dyDescent="0.3">
      <c r="B200" s="6" t="s">
        <v>283</v>
      </c>
      <c r="C200" s="6" t="s">
        <v>284</v>
      </c>
      <c r="D200" s="6" t="s">
        <v>2192</v>
      </c>
      <c r="E200" s="8">
        <v>105.6</v>
      </c>
      <c r="F200" s="8">
        <v>9.2799999999999994</v>
      </c>
      <c r="G200" s="29">
        <f t="shared" si="32"/>
        <v>979.97</v>
      </c>
      <c r="H200" s="1"/>
      <c r="I200" s="30">
        <f t="shared" si="33"/>
        <v>0</v>
      </c>
    </row>
    <row r="201" spans="1:9" x14ac:dyDescent="0.3">
      <c r="B201" s="6" t="s">
        <v>285</v>
      </c>
      <c r="C201" s="6" t="s">
        <v>286</v>
      </c>
      <c r="D201" s="6" t="s">
        <v>2190</v>
      </c>
      <c r="E201" s="8">
        <v>25.8</v>
      </c>
      <c r="F201" s="8">
        <v>57.19</v>
      </c>
      <c r="G201" s="29">
        <f t="shared" si="32"/>
        <v>1475.5</v>
      </c>
      <c r="H201" s="1"/>
      <c r="I201" s="30">
        <f t="shared" si="33"/>
        <v>0</v>
      </c>
    </row>
    <row r="202" spans="1:9" x14ac:dyDescent="0.3">
      <c r="B202" s="6" t="s">
        <v>287</v>
      </c>
      <c r="C202" s="6" t="s">
        <v>288</v>
      </c>
      <c r="D202" s="6" t="s">
        <v>2192</v>
      </c>
      <c r="E202" s="8">
        <v>22.08</v>
      </c>
      <c r="F202" s="8">
        <v>45.4</v>
      </c>
      <c r="G202" s="29">
        <f t="shared" si="32"/>
        <v>1002.43</v>
      </c>
      <c r="H202" s="1"/>
      <c r="I202" s="30">
        <f t="shared" si="33"/>
        <v>0</v>
      </c>
    </row>
    <row r="203" spans="1:9" x14ac:dyDescent="0.3">
      <c r="B203" s="6" t="s">
        <v>289</v>
      </c>
      <c r="C203" s="6" t="s">
        <v>290</v>
      </c>
      <c r="D203" s="6" t="s">
        <v>35</v>
      </c>
      <c r="E203" s="8">
        <v>91.91</v>
      </c>
      <c r="F203" s="8">
        <v>11.96</v>
      </c>
      <c r="G203" s="29">
        <f t="shared" si="32"/>
        <v>1099.24</v>
      </c>
      <c r="H203" s="1"/>
      <c r="I203" s="30">
        <f t="shared" si="33"/>
        <v>0</v>
      </c>
    </row>
    <row r="204" spans="1:9" x14ac:dyDescent="0.3">
      <c r="A204" s="6" t="s">
        <v>365</v>
      </c>
      <c r="B204" s="6" t="s">
        <v>366</v>
      </c>
      <c r="C204" s="6" t="s">
        <v>293</v>
      </c>
      <c r="G204" s="8"/>
      <c r="H204" s="28"/>
      <c r="I204" s="32"/>
    </row>
    <row r="205" spans="1:9" x14ac:dyDescent="0.3">
      <c r="A205" s="6" t="s">
        <v>367</v>
      </c>
      <c r="B205" s="6" t="s">
        <v>368</v>
      </c>
      <c r="C205" s="6" t="s">
        <v>296</v>
      </c>
      <c r="G205" s="8"/>
      <c r="H205" s="28"/>
      <c r="I205" s="32"/>
    </row>
    <row r="206" spans="1:9" x14ac:dyDescent="0.3">
      <c r="B206" s="6" t="s">
        <v>299</v>
      </c>
      <c r="C206" s="6" t="s">
        <v>300</v>
      </c>
      <c r="D206" s="6" t="s">
        <v>2192</v>
      </c>
      <c r="E206" s="8">
        <v>4.55</v>
      </c>
      <c r="F206" s="8">
        <v>581.17999999999995</v>
      </c>
      <c r="G206" s="29">
        <f t="shared" ref="G206:G207" si="34">ROUND(E206*F206,2)</f>
        <v>2644.37</v>
      </c>
      <c r="H206" s="1"/>
      <c r="I206" s="30">
        <f t="shared" ref="I206:I207" si="35">ROUND(E206*H206,2)</f>
        <v>0</v>
      </c>
    </row>
    <row r="207" spans="1:9" x14ac:dyDescent="0.3">
      <c r="B207" s="6" t="s">
        <v>301</v>
      </c>
      <c r="C207" s="6" t="s">
        <v>302</v>
      </c>
      <c r="D207" s="6" t="s">
        <v>2194</v>
      </c>
      <c r="E207" s="8">
        <v>546</v>
      </c>
      <c r="F207" s="8">
        <v>2.19</v>
      </c>
      <c r="G207" s="29">
        <f t="shared" si="34"/>
        <v>1195.74</v>
      </c>
      <c r="H207" s="1"/>
      <c r="I207" s="30">
        <f t="shared" si="35"/>
        <v>0</v>
      </c>
    </row>
    <row r="208" spans="1:9" x14ac:dyDescent="0.3">
      <c r="A208" s="6" t="s">
        <v>369</v>
      </c>
      <c r="B208" s="6" t="s">
        <v>370</v>
      </c>
      <c r="C208" s="6" t="s">
        <v>305</v>
      </c>
      <c r="G208" s="8"/>
      <c r="H208" s="28"/>
      <c r="I208" s="32"/>
    </row>
    <row r="209" spans="1:9" x14ac:dyDescent="0.3">
      <c r="B209" s="6" t="s">
        <v>310</v>
      </c>
      <c r="C209" s="6" t="s">
        <v>311</v>
      </c>
      <c r="D209" s="6" t="s">
        <v>2190</v>
      </c>
      <c r="E209" s="8">
        <v>246</v>
      </c>
      <c r="F209" s="8">
        <v>205.77</v>
      </c>
      <c r="G209" s="29">
        <f t="shared" ref="G209" si="36">ROUND(E209*F209,2)</f>
        <v>50619.42</v>
      </c>
      <c r="H209" s="1"/>
      <c r="I209" s="30">
        <f t="shared" ref="I209" si="37">ROUND(E209*H209,2)</f>
        <v>0</v>
      </c>
    </row>
    <row r="210" spans="1:9" x14ac:dyDescent="0.3">
      <c r="A210" s="6" t="s">
        <v>371</v>
      </c>
      <c r="B210" s="6" t="s">
        <v>372</v>
      </c>
      <c r="C210" s="6" t="s">
        <v>314</v>
      </c>
      <c r="G210" s="8"/>
      <c r="H210" s="28"/>
      <c r="I210" s="32"/>
    </row>
    <row r="211" spans="1:9" x14ac:dyDescent="0.3">
      <c r="B211" s="6" t="s">
        <v>373</v>
      </c>
      <c r="C211" s="6" t="s">
        <v>374</v>
      </c>
      <c r="D211" s="6" t="s">
        <v>2192</v>
      </c>
      <c r="E211" s="8">
        <v>1088.6400000000001</v>
      </c>
      <c r="F211" s="8">
        <v>16.190000000000001</v>
      </c>
      <c r="G211" s="29">
        <f t="shared" ref="G211:G220" si="38">ROUND(E211*F211,2)</f>
        <v>17625.080000000002</v>
      </c>
      <c r="H211" s="1"/>
      <c r="I211" s="30">
        <f t="shared" ref="I211:I220" si="39">ROUND(E211*H211,2)</f>
        <v>0</v>
      </c>
    </row>
    <row r="212" spans="1:9" x14ac:dyDescent="0.3">
      <c r="B212" s="6" t="s">
        <v>375</v>
      </c>
      <c r="C212" s="6" t="s">
        <v>376</v>
      </c>
      <c r="D212" s="6" t="s">
        <v>35</v>
      </c>
      <c r="E212" s="8">
        <v>57.6</v>
      </c>
      <c r="F212" s="8">
        <v>20.8</v>
      </c>
      <c r="G212" s="29">
        <f t="shared" si="38"/>
        <v>1198.08</v>
      </c>
      <c r="H212" s="1"/>
      <c r="I212" s="30">
        <f t="shared" si="39"/>
        <v>0</v>
      </c>
    </row>
    <row r="213" spans="1:9" x14ac:dyDescent="0.3">
      <c r="B213" s="6" t="s">
        <v>317</v>
      </c>
      <c r="C213" s="6" t="s">
        <v>318</v>
      </c>
      <c r="D213" s="6" t="s">
        <v>35</v>
      </c>
      <c r="E213" s="8">
        <v>163.76</v>
      </c>
      <c r="F213" s="8">
        <v>43.18</v>
      </c>
      <c r="G213" s="29">
        <f t="shared" si="38"/>
        <v>7071.16</v>
      </c>
      <c r="H213" s="1"/>
      <c r="I213" s="30">
        <f t="shared" si="39"/>
        <v>0</v>
      </c>
    </row>
    <row r="214" spans="1:9" x14ac:dyDescent="0.3">
      <c r="B214" s="6" t="s">
        <v>321</v>
      </c>
      <c r="C214" s="6" t="s">
        <v>322</v>
      </c>
      <c r="D214" s="6" t="s">
        <v>2192</v>
      </c>
      <c r="E214" s="8">
        <v>3.52</v>
      </c>
      <c r="F214" s="8">
        <v>253.21</v>
      </c>
      <c r="G214" s="29">
        <f t="shared" si="38"/>
        <v>891.3</v>
      </c>
      <c r="H214" s="1"/>
      <c r="I214" s="30">
        <f t="shared" si="39"/>
        <v>0</v>
      </c>
    </row>
    <row r="215" spans="1:9" x14ac:dyDescent="0.3">
      <c r="B215" s="6" t="s">
        <v>323</v>
      </c>
      <c r="C215" s="6" t="s">
        <v>324</v>
      </c>
      <c r="D215" s="6" t="s">
        <v>2192</v>
      </c>
      <c r="E215" s="8">
        <v>51.15</v>
      </c>
      <c r="F215" s="8">
        <v>109.42</v>
      </c>
      <c r="G215" s="29">
        <f t="shared" si="38"/>
        <v>5596.83</v>
      </c>
      <c r="H215" s="1"/>
      <c r="I215" s="30">
        <f t="shared" si="39"/>
        <v>0</v>
      </c>
    </row>
    <row r="216" spans="1:9" x14ac:dyDescent="0.3">
      <c r="B216" s="6" t="s">
        <v>327</v>
      </c>
      <c r="C216" s="6" t="s">
        <v>2210</v>
      </c>
      <c r="D216" s="6" t="s">
        <v>35</v>
      </c>
      <c r="E216" s="8">
        <v>35.200000000000003</v>
      </c>
      <c r="F216" s="8">
        <v>118.42</v>
      </c>
      <c r="G216" s="29">
        <f t="shared" si="38"/>
        <v>4168.38</v>
      </c>
      <c r="H216" s="1"/>
      <c r="I216" s="30">
        <f t="shared" si="39"/>
        <v>0</v>
      </c>
    </row>
    <row r="217" spans="1:9" x14ac:dyDescent="0.3">
      <c r="B217" s="6" t="s">
        <v>328</v>
      </c>
      <c r="C217" s="6" t="s">
        <v>2211</v>
      </c>
      <c r="D217" s="6" t="s">
        <v>35</v>
      </c>
      <c r="E217" s="8">
        <v>91.2</v>
      </c>
      <c r="F217" s="8">
        <v>118.42</v>
      </c>
      <c r="G217" s="29">
        <f t="shared" si="38"/>
        <v>10799.9</v>
      </c>
      <c r="H217" s="1"/>
      <c r="I217" s="30">
        <f t="shared" si="39"/>
        <v>0</v>
      </c>
    </row>
    <row r="218" spans="1:9" x14ac:dyDescent="0.3">
      <c r="B218" s="6" t="s">
        <v>329</v>
      </c>
      <c r="C218" s="6" t="s">
        <v>330</v>
      </c>
      <c r="D218" s="6" t="s">
        <v>35</v>
      </c>
      <c r="E218" s="8">
        <v>45.2</v>
      </c>
      <c r="F218" s="8">
        <v>102.1</v>
      </c>
      <c r="G218" s="29">
        <f t="shared" si="38"/>
        <v>4614.92</v>
      </c>
      <c r="H218" s="1"/>
      <c r="I218" s="30">
        <f t="shared" si="39"/>
        <v>0</v>
      </c>
    </row>
    <row r="219" spans="1:9" x14ac:dyDescent="0.3">
      <c r="B219" s="6" t="s">
        <v>301</v>
      </c>
      <c r="C219" s="6" t="s">
        <v>302</v>
      </c>
      <c r="D219" s="6" t="s">
        <v>2194</v>
      </c>
      <c r="E219" s="8">
        <v>9478.2000000000007</v>
      </c>
      <c r="F219" s="8">
        <v>2.19</v>
      </c>
      <c r="G219" s="29">
        <f t="shared" si="38"/>
        <v>20757.259999999998</v>
      </c>
      <c r="H219" s="1"/>
      <c r="I219" s="30">
        <f t="shared" si="39"/>
        <v>0</v>
      </c>
    </row>
    <row r="220" spans="1:9" x14ac:dyDescent="0.3">
      <c r="B220" s="6" t="s">
        <v>335</v>
      </c>
      <c r="C220" s="6" t="s">
        <v>336</v>
      </c>
      <c r="D220" s="6" t="s">
        <v>36</v>
      </c>
      <c r="E220" s="8">
        <v>160.59</v>
      </c>
      <c r="F220" s="8">
        <v>55</v>
      </c>
      <c r="G220" s="29">
        <f t="shared" si="38"/>
        <v>8832.4500000000007</v>
      </c>
      <c r="H220" s="1"/>
      <c r="I220" s="30">
        <f t="shared" si="39"/>
        <v>0</v>
      </c>
    </row>
    <row r="221" spans="1:9" x14ac:dyDescent="0.3">
      <c r="A221" s="6" t="s">
        <v>377</v>
      </c>
      <c r="B221" s="6" t="s">
        <v>378</v>
      </c>
      <c r="C221" s="6" t="s">
        <v>379</v>
      </c>
      <c r="G221" s="8"/>
      <c r="H221" s="28"/>
      <c r="I221" s="32"/>
    </row>
    <row r="222" spans="1:9" x14ac:dyDescent="0.3">
      <c r="A222" s="6" t="s">
        <v>380</v>
      </c>
      <c r="B222" s="6" t="s">
        <v>381</v>
      </c>
      <c r="C222" s="6" t="s">
        <v>382</v>
      </c>
      <c r="G222" s="8"/>
      <c r="H222" s="28"/>
      <c r="I222" s="32"/>
    </row>
    <row r="223" spans="1:9" x14ac:dyDescent="0.3">
      <c r="A223" s="6" t="s">
        <v>383</v>
      </c>
      <c r="B223" s="6" t="s">
        <v>384</v>
      </c>
      <c r="C223" s="6" t="s">
        <v>385</v>
      </c>
      <c r="G223" s="8"/>
      <c r="H223" s="28"/>
      <c r="I223" s="32"/>
    </row>
    <row r="224" spans="1:9" x14ac:dyDescent="0.3">
      <c r="B224" s="6" t="s">
        <v>386</v>
      </c>
      <c r="C224" s="6" t="s">
        <v>387</v>
      </c>
      <c r="D224" s="6" t="s">
        <v>36</v>
      </c>
      <c r="E224" s="8">
        <v>1</v>
      </c>
      <c r="F224" s="8">
        <v>992.82</v>
      </c>
      <c r="G224" s="29">
        <f t="shared" ref="G224:G248" si="40">ROUND(E224*F224,2)</f>
        <v>992.82</v>
      </c>
      <c r="H224" s="1"/>
      <c r="I224" s="30">
        <f t="shared" ref="I224:I248" si="41">ROUND(E224*H224,2)</f>
        <v>0</v>
      </c>
    </row>
    <row r="225" spans="2:9" x14ac:dyDescent="0.3">
      <c r="B225" s="6" t="s">
        <v>388</v>
      </c>
      <c r="C225" s="6" t="s">
        <v>389</v>
      </c>
      <c r="D225" s="6" t="s">
        <v>36</v>
      </c>
      <c r="E225" s="8">
        <v>1</v>
      </c>
      <c r="F225" s="8">
        <v>100.47</v>
      </c>
      <c r="G225" s="29">
        <f t="shared" si="40"/>
        <v>100.47</v>
      </c>
      <c r="H225" s="1"/>
      <c r="I225" s="30">
        <f t="shared" si="41"/>
        <v>0</v>
      </c>
    </row>
    <row r="226" spans="2:9" x14ac:dyDescent="0.3">
      <c r="B226" s="6" t="s">
        <v>390</v>
      </c>
      <c r="C226" s="6" t="s">
        <v>391</v>
      </c>
      <c r="D226" s="6" t="s">
        <v>36</v>
      </c>
      <c r="E226" s="8">
        <v>1</v>
      </c>
      <c r="F226" s="8">
        <v>115.92</v>
      </c>
      <c r="G226" s="29">
        <f t="shared" si="40"/>
        <v>115.92</v>
      </c>
      <c r="H226" s="1"/>
      <c r="I226" s="30">
        <f t="shared" si="41"/>
        <v>0</v>
      </c>
    </row>
    <row r="227" spans="2:9" x14ac:dyDescent="0.3">
      <c r="B227" s="6" t="s">
        <v>392</v>
      </c>
      <c r="C227" s="6" t="s">
        <v>393</v>
      </c>
      <c r="D227" s="6" t="s">
        <v>2190</v>
      </c>
      <c r="E227" s="8">
        <v>22</v>
      </c>
      <c r="F227" s="8">
        <v>15.8</v>
      </c>
      <c r="G227" s="29">
        <f t="shared" si="40"/>
        <v>347.6</v>
      </c>
      <c r="H227" s="1"/>
      <c r="I227" s="30">
        <f t="shared" si="41"/>
        <v>0</v>
      </c>
    </row>
    <row r="228" spans="2:9" x14ac:dyDescent="0.3">
      <c r="B228" s="6" t="s">
        <v>394</v>
      </c>
      <c r="C228" s="6" t="s">
        <v>395</v>
      </c>
      <c r="D228" s="6" t="s">
        <v>2190</v>
      </c>
      <c r="E228" s="8">
        <v>19.7</v>
      </c>
      <c r="F228" s="8">
        <v>9.14</v>
      </c>
      <c r="G228" s="29">
        <f t="shared" si="40"/>
        <v>180.06</v>
      </c>
      <c r="H228" s="1"/>
      <c r="I228" s="30">
        <f t="shared" si="41"/>
        <v>0</v>
      </c>
    </row>
    <row r="229" spans="2:9" x14ac:dyDescent="0.3">
      <c r="B229" s="6" t="s">
        <v>396</v>
      </c>
      <c r="C229" s="6" t="s">
        <v>397</v>
      </c>
      <c r="D229" s="6" t="s">
        <v>36</v>
      </c>
      <c r="E229" s="8">
        <v>4</v>
      </c>
      <c r="F229" s="8">
        <v>12.34</v>
      </c>
      <c r="G229" s="29">
        <f t="shared" si="40"/>
        <v>49.36</v>
      </c>
      <c r="H229" s="1"/>
      <c r="I229" s="30">
        <f t="shared" si="41"/>
        <v>0</v>
      </c>
    </row>
    <row r="230" spans="2:9" x14ac:dyDescent="0.3">
      <c r="B230" s="6" t="s">
        <v>398</v>
      </c>
      <c r="C230" s="6" t="s">
        <v>399</v>
      </c>
      <c r="D230" s="6" t="s">
        <v>2190</v>
      </c>
      <c r="E230" s="8">
        <v>91</v>
      </c>
      <c r="F230" s="8">
        <v>3.05</v>
      </c>
      <c r="G230" s="29">
        <f t="shared" si="40"/>
        <v>277.55</v>
      </c>
      <c r="H230" s="1"/>
      <c r="I230" s="30">
        <f t="shared" si="41"/>
        <v>0</v>
      </c>
    </row>
    <row r="231" spans="2:9" x14ac:dyDescent="0.3">
      <c r="B231" s="6" t="s">
        <v>400</v>
      </c>
      <c r="C231" s="6" t="s">
        <v>401</v>
      </c>
      <c r="D231" s="6" t="s">
        <v>36</v>
      </c>
      <c r="E231" s="8">
        <v>4</v>
      </c>
      <c r="F231" s="8">
        <v>24.66</v>
      </c>
      <c r="G231" s="29">
        <f t="shared" si="40"/>
        <v>98.64</v>
      </c>
      <c r="H231" s="1"/>
      <c r="I231" s="30">
        <f t="shared" si="41"/>
        <v>0</v>
      </c>
    </row>
    <row r="232" spans="2:9" x14ac:dyDescent="0.3">
      <c r="B232" s="6" t="s">
        <v>402</v>
      </c>
      <c r="C232" s="6" t="s">
        <v>403</v>
      </c>
      <c r="D232" s="6" t="s">
        <v>35</v>
      </c>
      <c r="E232" s="8">
        <v>84</v>
      </c>
      <c r="F232" s="8">
        <v>28.01</v>
      </c>
      <c r="G232" s="29">
        <f t="shared" si="40"/>
        <v>2352.84</v>
      </c>
      <c r="H232" s="1"/>
      <c r="I232" s="30">
        <f t="shared" si="41"/>
        <v>0</v>
      </c>
    </row>
    <row r="233" spans="2:9" x14ac:dyDescent="0.3">
      <c r="B233" s="6" t="s">
        <v>404</v>
      </c>
      <c r="C233" s="6" t="s">
        <v>405</v>
      </c>
      <c r="D233" s="6" t="s">
        <v>2190</v>
      </c>
      <c r="E233" s="8">
        <v>84</v>
      </c>
      <c r="F233" s="8">
        <v>31.46</v>
      </c>
      <c r="G233" s="29">
        <f t="shared" si="40"/>
        <v>2642.64</v>
      </c>
      <c r="H233" s="1"/>
      <c r="I233" s="30">
        <f t="shared" si="41"/>
        <v>0</v>
      </c>
    </row>
    <row r="234" spans="2:9" x14ac:dyDescent="0.3">
      <c r="B234" s="6" t="s">
        <v>406</v>
      </c>
      <c r="C234" s="6" t="s">
        <v>407</v>
      </c>
      <c r="D234" s="6" t="s">
        <v>35</v>
      </c>
      <c r="E234" s="8">
        <v>8.4</v>
      </c>
      <c r="F234" s="8">
        <v>51.46</v>
      </c>
      <c r="G234" s="29">
        <f t="shared" si="40"/>
        <v>432.26</v>
      </c>
      <c r="H234" s="1"/>
      <c r="I234" s="30">
        <f t="shared" si="41"/>
        <v>0</v>
      </c>
    </row>
    <row r="235" spans="2:9" x14ac:dyDescent="0.3">
      <c r="B235" s="6" t="s">
        <v>408</v>
      </c>
      <c r="C235" s="6" t="s">
        <v>409</v>
      </c>
      <c r="D235" s="6" t="s">
        <v>35</v>
      </c>
      <c r="E235" s="8">
        <v>7.6</v>
      </c>
      <c r="F235" s="8">
        <v>18.829999999999998</v>
      </c>
      <c r="G235" s="29">
        <f t="shared" si="40"/>
        <v>143.11000000000001</v>
      </c>
      <c r="H235" s="1"/>
      <c r="I235" s="30">
        <f t="shared" si="41"/>
        <v>0</v>
      </c>
    </row>
    <row r="236" spans="2:9" x14ac:dyDescent="0.3">
      <c r="B236" s="6" t="s">
        <v>410</v>
      </c>
      <c r="C236" s="6" t="s">
        <v>411</v>
      </c>
      <c r="D236" s="6" t="s">
        <v>35</v>
      </c>
      <c r="E236" s="8">
        <v>14.07</v>
      </c>
      <c r="F236" s="8">
        <v>18.71</v>
      </c>
      <c r="G236" s="29">
        <f t="shared" si="40"/>
        <v>263.25</v>
      </c>
      <c r="H236" s="1"/>
      <c r="I236" s="30">
        <f t="shared" si="41"/>
        <v>0</v>
      </c>
    </row>
    <row r="237" spans="2:9" x14ac:dyDescent="0.3">
      <c r="B237" s="6" t="s">
        <v>412</v>
      </c>
      <c r="C237" s="6" t="s">
        <v>413</v>
      </c>
      <c r="D237" s="6" t="s">
        <v>35</v>
      </c>
      <c r="E237" s="8">
        <v>10</v>
      </c>
      <c r="F237" s="8">
        <v>9.73</v>
      </c>
      <c r="G237" s="29">
        <f t="shared" si="40"/>
        <v>97.3</v>
      </c>
      <c r="H237" s="1"/>
      <c r="I237" s="30">
        <f t="shared" si="41"/>
        <v>0</v>
      </c>
    </row>
    <row r="238" spans="2:9" x14ac:dyDescent="0.3">
      <c r="B238" s="6" t="s">
        <v>414</v>
      </c>
      <c r="C238" s="6" t="s">
        <v>415</v>
      </c>
      <c r="D238" s="6" t="s">
        <v>35</v>
      </c>
      <c r="E238" s="8">
        <v>20</v>
      </c>
      <c r="F238" s="8">
        <v>30.05</v>
      </c>
      <c r="G238" s="29">
        <f t="shared" si="40"/>
        <v>601</v>
      </c>
      <c r="H238" s="1"/>
      <c r="I238" s="30">
        <f t="shared" si="41"/>
        <v>0</v>
      </c>
    </row>
    <row r="239" spans="2:9" x14ac:dyDescent="0.3">
      <c r="B239" s="6" t="s">
        <v>416</v>
      </c>
      <c r="C239" s="6" t="s">
        <v>417</v>
      </c>
      <c r="D239" s="6" t="s">
        <v>35</v>
      </c>
      <c r="E239" s="8">
        <v>171</v>
      </c>
      <c r="F239" s="8">
        <v>17.16</v>
      </c>
      <c r="G239" s="29">
        <f t="shared" si="40"/>
        <v>2934.36</v>
      </c>
      <c r="H239" s="1"/>
      <c r="I239" s="30">
        <f t="shared" si="41"/>
        <v>0</v>
      </c>
    </row>
    <row r="240" spans="2:9" x14ac:dyDescent="0.3">
      <c r="B240" s="6" t="s">
        <v>418</v>
      </c>
      <c r="C240" s="6" t="s">
        <v>419</v>
      </c>
      <c r="D240" s="6" t="s">
        <v>36</v>
      </c>
      <c r="E240" s="8">
        <v>1</v>
      </c>
      <c r="F240" s="8">
        <v>394.63</v>
      </c>
      <c r="G240" s="29">
        <f t="shared" si="40"/>
        <v>394.63</v>
      </c>
      <c r="H240" s="1"/>
      <c r="I240" s="30">
        <f t="shared" si="41"/>
        <v>0</v>
      </c>
    </row>
    <row r="241" spans="1:9" x14ac:dyDescent="0.3">
      <c r="B241" s="6" t="s">
        <v>420</v>
      </c>
      <c r="C241" s="6" t="s">
        <v>421</v>
      </c>
      <c r="D241" s="6" t="s">
        <v>36</v>
      </c>
      <c r="E241" s="8">
        <v>3</v>
      </c>
      <c r="F241" s="8">
        <v>35.119999999999997</v>
      </c>
      <c r="G241" s="29">
        <f t="shared" si="40"/>
        <v>105.36</v>
      </c>
      <c r="H241" s="1"/>
      <c r="I241" s="30">
        <f t="shared" si="41"/>
        <v>0</v>
      </c>
    </row>
    <row r="242" spans="1:9" x14ac:dyDescent="0.3">
      <c r="B242" s="6" t="s">
        <v>422</v>
      </c>
      <c r="C242" s="6" t="s">
        <v>423</v>
      </c>
      <c r="D242" s="6" t="s">
        <v>36</v>
      </c>
      <c r="E242" s="8">
        <v>4</v>
      </c>
      <c r="F242" s="8">
        <v>33.69</v>
      </c>
      <c r="G242" s="29">
        <f t="shared" si="40"/>
        <v>134.76</v>
      </c>
      <c r="H242" s="1"/>
      <c r="I242" s="30">
        <f t="shared" si="41"/>
        <v>0</v>
      </c>
    </row>
    <row r="243" spans="1:9" x14ac:dyDescent="0.3">
      <c r="B243" s="6" t="s">
        <v>424</v>
      </c>
      <c r="C243" s="6" t="s">
        <v>425</v>
      </c>
      <c r="D243" s="6" t="s">
        <v>36</v>
      </c>
      <c r="E243" s="8">
        <v>2</v>
      </c>
      <c r="F243" s="8">
        <v>33.36</v>
      </c>
      <c r="G243" s="29">
        <f t="shared" si="40"/>
        <v>66.72</v>
      </c>
      <c r="H243" s="1"/>
      <c r="I243" s="30">
        <f t="shared" si="41"/>
        <v>0</v>
      </c>
    </row>
    <row r="244" spans="1:9" x14ac:dyDescent="0.3">
      <c r="B244" s="6" t="s">
        <v>426</v>
      </c>
      <c r="C244" s="6" t="s">
        <v>427</v>
      </c>
      <c r="D244" s="6" t="s">
        <v>36</v>
      </c>
      <c r="E244" s="8">
        <v>1</v>
      </c>
      <c r="F244" s="8">
        <v>47.65</v>
      </c>
      <c r="G244" s="29">
        <f t="shared" si="40"/>
        <v>47.65</v>
      </c>
      <c r="H244" s="1"/>
      <c r="I244" s="30">
        <f t="shared" si="41"/>
        <v>0</v>
      </c>
    </row>
    <row r="245" spans="1:9" x14ac:dyDescent="0.3">
      <c r="B245" s="6" t="s">
        <v>428</v>
      </c>
      <c r="C245" s="6" t="s">
        <v>429</v>
      </c>
      <c r="D245" s="6" t="s">
        <v>36</v>
      </c>
      <c r="E245" s="8">
        <v>2</v>
      </c>
      <c r="F245" s="8">
        <v>236.29</v>
      </c>
      <c r="G245" s="29">
        <f t="shared" si="40"/>
        <v>472.58</v>
      </c>
      <c r="H245" s="1"/>
      <c r="I245" s="30">
        <f t="shared" si="41"/>
        <v>0</v>
      </c>
    </row>
    <row r="246" spans="1:9" x14ac:dyDescent="0.3">
      <c r="B246" s="6" t="s">
        <v>430</v>
      </c>
      <c r="C246" s="6" t="s">
        <v>431</v>
      </c>
      <c r="D246" s="6" t="s">
        <v>36</v>
      </c>
      <c r="E246" s="8">
        <v>2</v>
      </c>
      <c r="F246" s="8">
        <v>222.61</v>
      </c>
      <c r="G246" s="29">
        <f t="shared" si="40"/>
        <v>445.22</v>
      </c>
      <c r="H246" s="1"/>
      <c r="I246" s="30">
        <f t="shared" si="41"/>
        <v>0</v>
      </c>
    </row>
    <row r="247" spans="1:9" x14ac:dyDescent="0.3">
      <c r="B247" s="6" t="s">
        <v>432</v>
      </c>
      <c r="C247" s="6" t="s">
        <v>433</v>
      </c>
      <c r="D247" s="6" t="s">
        <v>2190</v>
      </c>
      <c r="E247" s="8">
        <v>16</v>
      </c>
      <c r="F247" s="8">
        <v>6.38</v>
      </c>
      <c r="G247" s="29">
        <f t="shared" si="40"/>
        <v>102.08</v>
      </c>
      <c r="H247" s="1"/>
      <c r="I247" s="30">
        <f t="shared" si="41"/>
        <v>0</v>
      </c>
    </row>
    <row r="248" spans="1:9" x14ac:dyDescent="0.3">
      <c r="B248" s="6" t="s">
        <v>434</v>
      </c>
      <c r="C248" s="6" t="s">
        <v>435</v>
      </c>
      <c r="D248" s="6" t="s">
        <v>2191</v>
      </c>
      <c r="E248" s="45">
        <v>1</v>
      </c>
      <c r="F248" s="8">
        <v>21000</v>
      </c>
      <c r="G248" s="29">
        <f t="shared" si="40"/>
        <v>21000</v>
      </c>
      <c r="H248" s="1"/>
      <c r="I248" s="30">
        <f t="shared" si="41"/>
        <v>0</v>
      </c>
    </row>
    <row r="249" spans="1:9" x14ac:dyDescent="0.3">
      <c r="A249" s="6" t="s">
        <v>436</v>
      </c>
      <c r="B249" s="6" t="s">
        <v>437</v>
      </c>
      <c r="C249" s="6" t="s">
        <v>438</v>
      </c>
      <c r="G249" s="8"/>
      <c r="H249" s="28"/>
      <c r="I249" s="32"/>
    </row>
    <row r="250" spans="1:9" x14ac:dyDescent="0.3">
      <c r="B250" s="6" t="s">
        <v>439</v>
      </c>
      <c r="C250" s="6" t="s">
        <v>440</v>
      </c>
      <c r="D250" s="6" t="s">
        <v>2190</v>
      </c>
      <c r="E250" s="8">
        <v>22</v>
      </c>
      <c r="F250" s="8">
        <v>57.4</v>
      </c>
      <c r="G250" s="29">
        <f t="shared" ref="G250:G264" si="42">ROUND(E250*F250,2)</f>
        <v>1262.8</v>
      </c>
      <c r="H250" s="1"/>
      <c r="I250" s="30">
        <f t="shared" ref="I250:I264" si="43">ROUND(E250*H250,2)</f>
        <v>0</v>
      </c>
    </row>
    <row r="251" spans="1:9" x14ac:dyDescent="0.3">
      <c r="B251" s="6" t="s">
        <v>441</v>
      </c>
      <c r="C251" s="6" t="s">
        <v>2212</v>
      </c>
      <c r="D251" s="6" t="s">
        <v>35</v>
      </c>
      <c r="E251" s="8">
        <v>140.41</v>
      </c>
      <c r="F251" s="8">
        <v>25.91</v>
      </c>
      <c r="G251" s="29">
        <f t="shared" si="42"/>
        <v>3638.02</v>
      </c>
      <c r="H251" s="1"/>
      <c r="I251" s="30">
        <f t="shared" si="43"/>
        <v>0</v>
      </c>
    </row>
    <row r="252" spans="1:9" x14ac:dyDescent="0.3">
      <c r="B252" s="6" t="s">
        <v>442</v>
      </c>
      <c r="C252" s="6" t="s">
        <v>443</v>
      </c>
      <c r="D252" s="6" t="s">
        <v>35</v>
      </c>
      <c r="E252" s="8">
        <v>62.7</v>
      </c>
      <c r="F252" s="8">
        <v>19.37</v>
      </c>
      <c r="G252" s="29">
        <f t="shared" si="42"/>
        <v>1214.5</v>
      </c>
      <c r="H252" s="1"/>
      <c r="I252" s="30">
        <f t="shared" si="43"/>
        <v>0</v>
      </c>
    </row>
    <row r="253" spans="1:9" x14ac:dyDescent="0.3">
      <c r="B253" s="6" t="s">
        <v>444</v>
      </c>
      <c r="C253" s="6" t="s">
        <v>445</v>
      </c>
      <c r="D253" s="6" t="s">
        <v>2190</v>
      </c>
      <c r="E253" s="8">
        <v>80</v>
      </c>
      <c r="F253" s="8">
        <v>15.4</v>
      </c>
      <c r="G253" s="29">
        <f t="shared" si="42"/>
        <v>1232</v>
      </c>
      <c r="H253" s="1"/>
      <c r="I253" s="30">
        <f t="shared" si="43"/>
        <v>0</v>
      </c>
    </row>
    <row r="254" spans="1:9" x14ac:dyDescent="0.3">
      <c r="B254" s="6" t="s">
        <v>446</v>
      </c>
      <c r="C254" s="6" t="s">
        <v>447</v>
      </c>
      <c r="D254" s="6" t="s">
        <v>35</v>
      </c>
      <c r="E254" s="8">
        <v>160</v>
      </c>
      <c r="F254" s="8">
        <v>20.8</v>
      </c>
      <c r="G254" s="29">
        <f t="shared" si="42"/>
        <v>3328</v>
      </c>
      <c r="H254" s="1"/>
      <c r="I254" s="30">
        <f t="shared" si="43"/>
        <v>0</v>
      </c>
    </row>
    <row r="255" spans="1:9" x14ac:dyDescent="0.3">
      <c r="B255" s="6" t="s">
        <v>448</v>
      </c>
      <c r="C255" s="6" t="s">
        <v>2213</v>
      </c>
      <c r="D255" s="6" t="s">
        <v>35</v>
      </c>
      <c r="E255" s="8">
        <v>34.19</v>
      </c>
      <c r="F255" s="8">
        <v>26.21</v>
      </c>
      <c r="G255" s="29">
        <f t="shared" si="42"/>
        <v>896.12</v>
      </c>
      <c r="H255" s="1"/>
      <c r="I255" s="30">
        <f t="shared" si="43"/>
        <v>0</v>
      </c>
    </row>
    <row r="256" spans="1:9" x14ac:dyDescent="0.3">
      <c r="B256" s="6" t="s">
        <v>171</v>
      </c>
      <c r="C256" s="6" t="s">
        <v>2199</v>
      </c>
      <c r="D256" s="6" t="s">
        <v>35</v>
      </c>
      <c r="E256" s="8">
        <v>314.05</v>
      </c>
      <c r="F256" s="8">
        <v>48.1</v>
      </c>
      <c r="G256" s="29">
        <f t="shared" si="42"/>
        <v>15105.81</v>
      </c>
      <c r="H256" s="1"/>
      <c r="I256" s="30">
        <f t="shared" si="43"/>
        <v>0</v>
      </c>
    </row>
    <row r="257" spans="1:9" x14ac:dyDescent="0.3">
      <c r="B257" s="6" t="s">
        <v>449</v>
      </c>
      <c r="C257" s="6" t="s">
        <v>2214</v>
      </c>
      <c r="D257" s="6" t="s">
        <v>35</v>
      </c>
      <c r="E257" s="8">
        <v>264.58999999999997</v>
      </c>
      <c r="F257" s="8">
        <v>23.56</v>
      </c>
      <c r="G257" s="29">
        <f t="shared" si="42"/>
        <v>6233.74</v>
      </c>
      <c r="H257" s="1"/>
      <c r="I257" s="30">
        <f t="shared" si="43"/>
        <v>0</v>
      </c>
    </row>
    <row r="258" spans="1:9" x14ac:dyDescent="0.3">
      <c r="B258" s="6" t="s">
        <v>450</v>
      </c>
      <c r="C258" s="6" t="s">
        <v>451</v>
      </c>
      <c r="D258" s="6" t="s">
        <v>2190</v>
      </c>
      <c r="E258" s="8">
        <v>3</v>
      </c>
      <c r="F258" s="8">
        <v>21.86</v>
      </c>
      <c r="G258" s="29">
        <f t="shared" si="42"/>
        <v>65.58</v>
      </c>
      <c r="H258" s="1"/>
      <c r="I258" s="30">
        <f t="shared" si="43"/>
        <v>0</v>
      </c>
    </row>
    <row r="259" spans="1:9" x14ac:dyDescent="0.3">
      <c r="B259" s="6" t="s">
        <v>452</v>
      </c>
      <c r="C259" s="6" t="s">
        <v>453</v>
      </c>
      <c r="D259" s="6" t="s">
        <v>2190</v>
      </c>
      <c r="E259" s="8">
        <v>60</v>
      </c>
      <c r="F259" s="8">
        <v>35.49</v>
      </c>
      <c r="G259" s="29">
        <f t="shared" si="42"/>
        <v>2129.4</v>
      </c>
      <c r="H259" s="1"/>
      <c r="I259" s="30">
        <f t="shared" si="43"/>
        <v>0</v>
      </c>
    </row>
    <row r="260" spans="1:9" x14ac:dyDescent="0.3">
      <c r="B260" s="6" t="s">
        <v>454</v>
      </c>
      <c r="C260" s="6" t="s">
        <v>455</v>
      </c>
      <c r="D260" s="6" t="s">
        <v>35</v>
      </c>
      <c r="E260" s="8">
        <v>10</v>
      </c>
      <c r="F260" s="8">
        <v>62.15</v>
      </c>
      <c r="G260" s="29">
        <f t="shared" si="42"/>
        <v>621.5</v>
      </c>
      <c r="H260" s="1"/>
      <c r="I260" s="30">
        <f t="shared" si="43"/>
        <v>0</v>
      </c>
    </row>
    <row r="261" spans="1:9" x14ac:dyDescent="0.3">
      <c r="B261" s="6" t="s">
        <v>456</v>
      </c>
      <c r="C261" s="6" t="s">
        <v>457</v>
      </c>
      <c r="D261" s="6" t="s">
        <v>35</v>
      </c>
      <c r="E261" s="8">
        <v>14.25</v>
      </c>
      <c r="F261" s="8">
        <v>86.64</v>
      </c>
      <c r="G261" s="29">
        <f t="shared" si="42"/>
        <v>1234.6199999999999</v>
      </c>
      <c r="H261" s="1"/>
      <c r="I261" s="30">
        <f t="shared" si="43"/>
        <v>0</v>
      </c>
    </row>
    <row r="262" spans="1:9" x14ac:dyDescent="0.3">
      <c r="B262" s="6" t="s">
        <v>458</v>
      </c>
      <c r="C262" s="6" t="s">
        <v>459</v>
      </c>
      <c r="D262" s="6" t="s">
        <v>2190</v>
      </c>
      <c r="E262" s="8">
        <v>60</v>
      </c>
      <c r="F262" s="8">
        <v>5.47</v>
      </c>
      <c r="G262" s="29">
        <f t="shared" si="42"/>
        <v>328.2</v>
      </c>
      <c r="H262" s="1"/>
      <c r="I262" s="30">
        <f t="shared" si="43"/>
        <v>0</v>
      </c>
    </row>
    <row r="263" spans="1:9" x14ac:dyDescent="0.3">
      <c r="B263" s="6" t="s">
        <v>460</v>
      </c>
      <c r="C263" s="6" t="s">
        <v>461</v>
      </c>
      <c r="D263" s="6" t="s">
        <v>36</v>
      </c>
      <c r="E263" s="8">
        <v>40</v>
      </c>
      <c r="F263" s="8">
        <v>34.67</v>
      </c>
      <c r="G263" s="29">
        <f t="shared" si="42"/>
        <v>1386.8</v>
      </c>
      <c r="H263" s="1"/>
      <c r="I263" s="30">
        <f t="shared" si="43"/>
        <v>0</v>
      </c>
    </row>
    <row r="264" spans="1:9" x14ac:dyDescent="0.3">
      <c r="B264" s="6" t="s">
        <v>462</v>
      </c>
      <c r="C264" s="6" t="s">
        <v>463</v>
      </c>
      <c r="D264" s="6" t="s">
        <v>36</v>
      </c>
      <c r="E264" s="8">
        <v>258</v>
      </c>
      <c r="F264" s="8">
        <v>40.159999999999997</v>
      </c>
      <c r="G264" s="29">
        <f t="shared" si="42"/>
        <v>10361.280000000001</v>
      </c>
      <c r="H264" s="1"/>
      <c r="I264" s="30">
        <f t="shared" si="43"/>
        <v>0</v>
      </c>
    </row>
    <row r="265" spans="1:9" x14ac:dyDescent="0.3">
      <c r="A265" s="6" t="s">
        <v>464</v>
      </c>
      <c r="B265" s="6" t="s">
        <v>465</v>
      </c>
      <c r="C265" s="6" t="s">
        <v>466</v>
      </c>
      <c r="G265" s="8"/>
      <c r="H265" s="28"/>
      <c r="I265" s="32"/>
    </row>
    <row r="266" spans="1:9" x14ac:dyDescent="0.3">
      <c r="B266" s="6" t="s">
        <v>467</v>
      </c>
      <c r="C266" s="6" t="s">
        <v>468</v>
      </c>
      <c r="D266" s="6" t="s">
        <v>2190</v>
      </c>
      <c r="E266" s="8">
        <v>50</v>
      </c>
      <c r="F266" s="8">
        <v>34.99</v>
      </c>
      <c r="G266" s="29">
        <f t="shared" ref="G266:G305" si="44">ROUND(E266*F266,2)</f>
        <v>1749.5</v>
      </c>
      <c r="H266" s="1"/>
      <c r="I266" s="30">
        <f t="shared" ref="I266:I305" si="45">ROUND(E266*H266,2)</f>
        <v>0</v>
      </c>
    </row>
    <row r="267" spans="1:9" x14ac:dyDescent="0.3">
      <c r="B267" s="6" t="s">
        <v>469</v>
      </c>
      <c r="C267" s="6" t="s">
        <v>2215</v>
      </c>
      <c r="D267" s="6" t="s">
        <v>36</v>
      </c>
      <c r="E267" s="8">
        <v>1</v>
      </c>
      <c r="F267" s="8">
        <v>739.04</v>
      </c>
      <c r="G267" s="29">
        <f t="shared" si="44"/>
        <v>739.04</v>
      </c>
      <c r="H267" s="1"/>
      <c r="I267" s="30">
        <f t="shared" si="45"/>
        <v>0</v>
      </c>
    </row>
    <row r="268" spans="1:9" x14ac:dyDescent="0.3">
      <c r="B268" s="6" t="s">
        <v>470</v>
      </c>
      <c r="C268" s="6" t="s">
        <v>2216</v>
      </c>
      <c r="D268" s="6" t="s">
        <v>2190</v>
      </c>
      <c r="E268" s="8">
        <v>7</v>
      </c>
      <c r="F268" s="8">
        <v>204.36</v>
      </c>
      <c r="G268" s="29">
        <f t="shared" si="44"/>
        <v>1430.52</v>
      </c>
      <c r="H268" s="1"/>
      <c r="I268" s="30">
        <f t="shared" si="45"/>
        <v>0</v>
      </c>
    </row>
    <row r="269" spans="1:9" x14ac:dyDescent="0.3">
      <c r="B269" s="6" t="s">
        <v>471</v>
      </c>
      <c r="C269" s="6" t="s">
        <v>472</v>
      </c>
      <c r="D269" s="6" t="s">
        <v>36</v>
      </c>
      <c r="E269" s="8">
        <v>5</v>
      </c>
      <c r="F269" s="8">
        <v>1822.49</v>
      </c>
      <c r="G269" s="29">
        <f t="shared" si="44"/>
        <v>9112.4500000000007</v>
      </c>
      <c r="H269" s="1"/>
      <c r="I269" s="30">
        <f t="shared" si="45"/>
        <v>0</v>
      </c>
    </row>
    <row r="270" spans="1:9" x14ac:dyDescent="0.3">
      <c r="B270" s="6" t="s">
        <v>473</v>
      </c>
      <c r="C270" s="6" t="s">
        <v>474</v>
      </c>
      <c r="D270" s="6" t="s">
        <v>2190</v>
      </c>
      <c r="E270" s="8">
        <v>4.6399999999999997</v>
      </c>
      <c r="F270" s="8">
        <v>175.76</v>
      </c>
      <c r="G270" s="29">
        <f t="shared" si="44"/>
        <v>815.53</v>
      </c>
      <c r="H270" s="1"/>
      <c r="I270" s="30">
        <f t="shared" si="45"/>
        <v>0</v>
      </c>
    </row>
    <row r="271" spans="1:9" x14ac:dyDescent="0.3">
      <c r="B271" s="6" t="s">
        <v>475</v>
      </c>
      <c r="C271" s="6" t="s">
        <v>2217</v>
      </c>
      <c r="D271" s="6" t="s">
        <v>36</v>
      </c>
      <c r="E271" s="8">
        <v>6</v>
      </c>
      <c r="F271" s="8">
        <v>205.8</v>
      </c>
      <c r="G271" s="29">
        <f t="shared" si="44"/>
        <v>1234.8</v>
      </c>
      <c r="H271" s="1"/>
      <c r="I271" s="30">
        <f t="shared" si="45"/>
        <v>0</v>
      </c>
    </row>
    <row r="272" spans="1:9" x14ac:dyDescent="0.3">
      <c r="B272" s="6" t="s">
        <v>476</v>
      </c>
      <c r="C272" s="6" t="s">
        <v>477</v>
      </c>
      <c r="D272" s="6" t="s">
        <v>36</v>
      </c>
      <c r="E272" s="8">
        <v>10</v>
      </c>
      <c r="F272" s="8">
        <v>159.24</v>
      </c>
      <c r="G272" s="29">
        <f t="shared" si="44"/>
        <v>1592.4</v>
      </c>
      <c r="H272" s="1"/>
      <c r="I272" s="30">
        <f t="shared" si="45"/>
        <v>0</v>
      </c>
    </row>
    <row r="273" spans="2:9" x14ac:dyDescent="0.3">
      <c r="B273" s="6" t="s">
        <v>478</v>
      </c>
      <c r="C273" s="6" t="s">
        <v>2218</v>
      </c>
      <c r="D273" s="6" t="s">
        <v>36</v>
      </c>
      <c r="E273" s="8">
        <v>3</v>
      </c>
      <c r="F273" s="8">
        <v>3408.43</v>
      </c>
      <c r="G273" s="29">
        <f t="shared" si="44"/>
        <v>10225.290000000001</v>
      </c>
      <c r="H273" s="1"/>
      <c r="I273" s="30">
        <f t="shared" si="45"/>
        <v>0</v>
      </c>
    </row>
    <row r="274" spans="2:9" x14ac:dyDescent="0.3">
      <c r="B274" s="6" t="s">
        <v>479</v>
      </c>
      <c r="C274" s="6" t="s">
        <v>2219</v>
      </c>
      <c r="D274" s="6" t="s">
        <v>36</v>
      </c>
      <c r="E274" s="8">
        <v>32</v>
      </c>
      <c r="F274" s="8">
        <v>168.19</v>
      </c>
      <c r="G274" s="29">
        <f t="shared" si="44"/>
        <v>5382.08</v>
      </c>
      <c r="H274" s="1"/>
      <c r="I274" s="30">
        <f t="shared" si="45"/>
        <v>0</v>
      </c>
    </row>
    <row r="275" spans="2:9" x14ac:dyDescent="0.3">
      <c r="B275" s="6" t="s">
        <v>480</v>
      </c>
      <c r="C275" s="6" t="s">
        <v>481</v>
      </c>
      <c r="D275" s="6" t="s">
        <v>2190</v>
      </c>
      <c r="E275" s="8">
        <v>366.5</v>
      </c>
      <c r="F275" s="8">
        <v>22.4</v>
      </c>
      <c r="G275" s="29">
        <f t="shared" si="44"/>
        <v>8209.6</v>
      </c>
      <c r="H275" s="1"/>
      <c r="I275" s="30">
        <f t="shared" si="45"/>
        <v>0</v>
      </c>
    </row>
    <row r="276" spans="2:9" x14ac:dyDescent="0.3">
      <c r="B276" s="6" t="s">
        <v>482</v>
      </c>
      <c r="C276" s="6" t="s">
        <v>483</v>
      </c>
      <c r="D276" s="6" t="s">
        <v>2190</v>
      </c>
      <c r="E276" s="8">
        <v>36</v>
      </c>
      <c r="F276" s="8">
        <v>35.659999999999997</v>
      </c>
      <c r="G276" s="29">
        <f t="shared" si="44"/>
        <v>1283.76</v>
      </c>
      <c r="H276" s="1"/>
      <c r="I276" s="30">
        <f t="shared" si="45"/>
        <v>0</v>
      </c>
    </row>
    <row r="277" spans="2:9" x14ac:dyDescent="0.3">
      <c r="B277" s="6" t="s">
        <v>484</v>
      </c>
      <c r="C277" s="6" t="s">
        <v>485</v>
      </c>
      <c r="D277" s="6" t="s">
        <v>2190</v>
      </c>
      <c r="E277" s="8">
        <v>58</v>
      </c>
      <c r="F277" s="8">
        <v>26.04</v>
      </c>
      <c r="G277" s="29">
        <f t="shared" si="44"/>
        <v>1510.32</v>
      </c>
      <c r="H277" s="1"/>
      <c r="I277" s="30">
        <f t="shared" si="45"/>
        <v>0</v>
      </c>
    </row>
    <row r="278" spans="2:9" x14ac:dyDescent="0.3">
      <c r="B278" s="6" t="s">
        <v>486</v>
      </c>
      <c r="C278" s="6" t="s">
        <v>487</v>
      </c>
      <c r="D278" s="6" t="s">
        <v>2190</v>
      </c>
      <c r="E278" s="8">
        <v>139</v>
      </c>
      <c r="F278" s="8">
        <v>34.4</v>
      </c>
      <c r="G278" s="29">
        <f t="shared" si="44"/>
        <v>4781.6000000000004</v>
      </c>
      <c r="H278" s="1"/>
      <c r="I278" s="30">
        <f t="shared" si="45"/>
        <v>0</v>
      </c>
    </row>
    <row r="279" spans="2:9" x14ac:dyDescent="0.3">
      <c r="B279" s="6" t="s">
        <v>488</v>
      </c>
      <c r="C279" s="6" t="s">
        <v>2220</v>
      </c>
      <c r="D279" s="6" t="s">
        <v>2190</v>
      </c>
      <c r="E279" s="8">
        <v>5</v>
      </c>
      <c r="F279" s="8">
        <v>52.8</v>
      </c>
      <c r="G279" s="29">
        <f t="shared" si="44"/>
        <v>264</v>
      </c>
      <c r="H279" s="1"/>
      <c r="I279" s="30">
        <f t="shared" si="45"/>
        <v>0</v>
      </c>
    </row>
    <row r="280" spans="2:9" x14ac:dyDescent="0.3">
      <c r="B280" s="6" t="s">
        <v>489</v>
      </c>
      <c r="C280" s="6" t="s">
        <v>490</v>
      </c>
      <c r="D280" s="6" t="s">
        <v>2190</v>
      </c>
      <c r="E280" s="8">
        <v>20</v>
      </c>
      <c r="F280" s="8">
        <v>30.61</v>
      </c>
      <c r="G280" s="29">
        <f t="shared" si="44"/>
        <v>612.20000000000005</v>
      </c>
      <c r="H280" s="1"/>
      <c r="I280" s="30">
        <f t="shared" si="45"/>
        <v>0</v>
      </c>
    </row>
    <row r="281" spans="2:9" x14ac:dyDescent="0.3">
      <c r="B281" s="6" t="s">
        <v>491</v>
      </c>
      <c r="C281" s="6" t="s">
        <v>2221</v>
      </c>
      <c r="D281" s="6" t="s">
        <v>2190</v>
      </c>
      <c r="E281" s="8">
        <v>10</v>
      </c>
      <c r="F281" s="8">
        <v>56.15</v>
      </c>
      <c r="G281" s="29">
        <f t="shared" si="44"/>
        <v>561.5</v>
      </c>
      <c r="H281" s="1"/>
      <c r="I281" s="30">
        <f t="shared" si="45"/>
        <v>0</v>
      </c>
    </row>
    <row r="282" spans="2:9" x14ac:dyDescent="0.3">
      <c r="B282" s="6" t="s">
        <v>492</v>
      </c>
      <c r="C282" s="6" t="s">
        <v>493</v>
      </c>
      <c r="D282" s="6" t="s">
        <v>2190</v>
      </c>
      <c r="E282" s="8">
        <v>23</v>
      </c>
      <c r="F282" s="8">
        <v>340.89</v>
      </c>
      <c r="G282" s="29">
        <f t="shared" si="44"/>
        <v>7840.47</v>
      </c>
      <c r="H282" s="1"/>
      <c r="I282" s="30">
        <f t="shared" si="45"/>
        <v>0</v>
      </c>
    </row>
    <row r="283" spans="2:9" x14ac:dyDescent="0.3">
      <c r="B283" s="6" t="s">
        <v>494</v>
      </c>
      <c r="C283" s="6" t="s">
        <v>495</v>
      </c>
      <c r="D283" s="6" t="s">
        <v>2190</v>
      </c>
      <c r="E283" s="8">
        <v>45</v>
      </c>
      <c r="F283" s="8">
        <v>70.040000000000006</v>
      </c>
      <c r="G283" s="29">
        <f t="shared" si="44"/>
        <v>3151.8</v>
      </c>
      <c r="H283" s="1"/>
      <c r="I283" s="30">
        <f t="shared" si="45"/>
        <v>0</v>
      </c>
    </row>
    <row r="284" spans="2:9" x14ac:dyDescent="0.3">
      <c r="B284" s="6" t="s">
        <v>496</v>
      </c>
      <c r="C284" s="6" t="s">
        <v>497</v>
      </c>
      <c r="D284" s="6" t="s">
        <v>36</v>
      </c>
      <c r="E284" s="8">
        <v>2</v>
      </c>
      <c r="F284" s="8">
        <v>1785</v>
      </c>
      <c r="G284" s="29">
        <f t="shared" si="44"/>
        <v>3570</v>
      </c>
      <c r="H284" s="1"/>
      <c r="I284" s="30">
        <f t="shared" si="45"/>
        <v>0</v>
      </c>
    </row>
    <row r="285" spans="2:9" x14ac:dyDescent="0.3">
      <c r="B285" s="6" t="s">
        <v>498</v>
      </c>
      <c r="C285" s="6" t="s">
        <v>499</v>
      </c>
      <c r="D285" s="6" t="s">
        <v>36</v>
      </c>
      <c r="E285" s="8">
        <v>45</v>
      </c>
      <c r="F285" s="8">
        <v>148.22999999999999</v>
      </c>
      <c r="G285" s="29">
        <f t="shared" si="44"/>
        <v>6670.35</v>
      </c>
      <c r="H285" s="1"/>
      <c r="I285" s="30">
        <f t="shared" si="45"/>
        <v>0</v>
      </c>
    </row>
    <row r="286" spans="2:9" x14ac:dyDescent="0.3">
      <c r="B286" s="6" t="s">
        <v>500</v>
      </c>
      <c r="C286" s="6" t="s">
        <v>501</v>
      </c>
      <c r="D286" s="6" t="s">
        <v>36</v>
      </c>
      <c r="E286" s="8">
        <v>1</v>
      </c>
      <c r="F286" s="8">
        <v>356.87</v>
      </c>
      <c r="G286" s="29">
        <f t="shared" si="44"/>
        <v>356.87</v>
      </c>
      <c r="H286" s="1"/>
      <c r="I286" s="30">
        <f t="shared" si="45"/>
        <v>0</v>
      </c>
    </row>
    <row r="287" spans="2:9" x14ac:dyDescent="0.3">
      <c r="B287" s="6" t="s">
        <v>502</v>
      </c>
      <c r="C287" s="6" t="s">
        <v>503</v>
      </c>
      <c r="D287" s="6" t="s">
        <v>36</v>
      </c>
      <c r="E287" s="8">
        <v>4</v>
      </c>
      <c r="F287" s="8">
        <v>121.78</v>
      </c>
      <c r="G287" s="29">
        <f t="shared" si="44"/>
        <v>487.12</v>
      </c>
      <c r="H287" s="1"/>
      <c r="I287" s="30">
        <f t="shared" si="45"/>
        <v>0</v>
      </c>
    </row>
    <row r="288" spans="2:9" x14ac:dyDescent="0.3">
      <c r="B288" s="6" t="s">
        <v>504</v>
      </c>
      <c r="C288" s="6" t="s">
        <v>505</v>
      </c>
      <c r="D288" s="6" t="s">
        <v>36</v>
      </c>
      <c r="E288" s="8">
        <v>3</v>
      </c>
      <c r="F288" s="8">
        <v>163.94</v>
      </c>
      <c r="G288" s="29">
        <f t="shared" si="44"/>
        <v>491.82</v>
      </c>
      <c r="H288" s="1"/>
      <c r="I288" s="30">
        <f t="shared" si="45"/>
        <v>0</v>
      </c>
    </row>
    <row r="289" spans="2:9" x14ac:dyDescent="0.3">
      <c r="B289" s="6" t="s">
        <v>506</v>
      </c>
      <c r="C289" s="6" t="s">
        <v>507</v>
      </c>
      <c r="D289" s="6" t="s">
        <v>36</v>
      </c>
      <c r="E289" s="8">
        <v>1</v>
      </c>
      <c r="F289" s="8">
        <v>244.93</v>
      </c>
      <c r="G289" s="29">
        <f t="shared" si="44"/>
        <v>244.93</v>
      </c>
      <c r="H289" s="1"/>
      <c r="I289" s="30">
        <f t="shared" si="45"/>
        <v>0</v>
      </c>
    </row>
    <row r="290" spans="2:9" x14ac:dyDescent="0.3">
      <c r="B290" s="6" t="s">
        <v>508</v>
      </c>
      <c r="C290" s="6" t="s">
        <v>509</v>
      </c>
      <c r="D290" s="6" t="s">
        <v>36</v>
      </c>
      <c r="E290" s="8">
        <v>1</v>
      </c>
      <c r="F290" s="8">
        <v>214.77</v>
      </c>
      <c r="G290" s="29">
        <f t="shared" si="44"/>
        <v>214.77</v>
      </c>
      <c r="H290" s="1"/>
      <c r="I290" s="30">
        <f t="shared" si="45"/>
        <v>0</v>
      </c>
    </row>
    <row r="291" spans="2:9" x14ac:dyDescent="0.3">
      <c r="B291" s="6" t="s">
        <v>510</v>
      </c>
      <c r="C291" s="6" t="s">
        <v>511</v>
      </c>
      <c r="D291" s="6" t="s">
        <v>36</v>
      </c>
      <c r="E291" s="8">
        <v>4</v>
      </c>
      <c r="F291" s="8">
        <v>35.03</v>
      </c>
      <c r="G291" s="29">
        <f t="shared" si="44"/>
        <v>140.12</v>
      </c>
      <c r="H291" s="1"/>
      <c r="I291" s="30">
        <f t="shared" si="45"/>
        <v>0</v>
      </c>
    </row>
    <row r="292" spans="2:9" x14ac:dyDescent="0.3">
      <c r="B292" s="6" t="s">
        <v>512</v>
      </c>
      <c r="C292" s="6" t="s">
        <v>513</v>
      </c>
      <c r="D292" s="6" t="s">
        <v>36</v>
      </c>
      <c r="E292" s="8">
        <v>2</v>
      </c>
      <c r="F292" s="8">
        <v>25.4</v>
      </c>
      <c r="G292" s="29">
        <f t="shared" si="44"/>
        <v>50.8</v>
      </c>
      <c r="H292" s="1"/>
      <c r="I292" s="30">
        <f t="shared" si="45"/>
        <v>0</v>
      </c>
    </row>
    <row r="293" spans="2:9" x14ac:dyDescent="0.3">
      <c r="B293" s="6" t="s">
        <v>514</v>
      </c>
      <c r="C293" s="6" t="s">
        <v>515</v>
      </c>
      <c r="D293" s="6" t="s">
        <v>36</v>
      </c>
      <c r="E293" s="8">
        <v>2</v>
      </c>
      <c r="F293" s="8">
        <v>34.08</v>
      </c>
      <c r="G293" s="29">
        <f t="shared" si="44"/>
        <v>68.16</v>
      </c>
      <c r="H293" s="1"/>
      <c r="I293" s="30">
        <f t="shared" si="45"/>
        <v>0</v>
      </c>
    </row>
    <row r="294" spans="2:9" x14ac:dyDescent="0.3">
      <c r="B294" s="6" t="s">
        <v>516</v>
      </c>
      <c r="C294" s="6" t="s">
        <v>517</v>
      </c>
      <c r="D294" s="6" t="s">
        <v>36</v>
      </c>
      <c r="E294" s="8">
        <v>3</v>
      </c>
      <c r="F294" s="8">
        <v>22.51</v>
      </c>
      <c r="G294" s="29">
        <f t="shared" si="44"/>
        <v>67.53</v>
      </c>
      <c r="H294" s="1"/>
      <c r="I294" s="30">
        <f t="shared" si="45"/>
        <v>0</v>
      </c>
    </row>
    <row r="295" spans="2:9" x14ac:dyDescent="0.3">
      <c r="B295" s="6" t="s">
        <v>518</v>
      </c>
      <c r="C295" s="6" t="s">
        <v>519</v>
      </c>
      <c r="D295" s="6" t="s">
        <v>36</v>
      </c>
      <c r="E295" s="8">
        <v>18</v>
      </c>
      <c r="F295" s="8">
        <v>25.52</v>
      </c>
      <c r="G295" s="29">
        <f t="shared" si="44"/>
        <v>459.36</v>
      </c>
      <c r="H295" s="1"/>
      <c r="I295" s="30">
        <f t="shared" si="45"/>
        <v>0</v>
      </c>
    </row>
    <row r="296" spans="2:9" x14ac:dyDescent="0.3">
      <c r="B296" s="6" t="s">
        <v>520</v>
      </c>
      <c r="C296" s="6" t="s">
        <v>2222</v>
      </c>
      <c r="D296" s="6" t="s">
        <v>36</v>
      </c>
      <c r="E296" s="8">
        <v>5</v>
      </c>
      <c r="F296" s="8">
        <v>101.3</v>
      </c>
      <c r="G296" s="29">
        <f t="shared" si="44"/>
        <v>506.5</v>
      </c>
      <c r="H296" s="1"/>
      <c r="I296" s="30">
        <f t="shared" si="45"/>
        <v>0</v>
      </c>
    </row>
    <row r="297" spans="2:9" x14ac:dyDescent="0.3">
      <c r="B297" s="6" t="s">
        <v>521</v>
      </c>
      <c r="C297" s="6" t="s">
        <v>522</v>
      </c>
      <c r="D297" s="6" t="s">
        <v>36</v>
      </c>
      <c r="E297" s="8">
        <v>2</v>
      </c>
      <c r="F297" s="8">
        <v>25.05</v>
      </c>
      <c r="G297" s="29">
        <f t="shared" si="44"/>
        <v>50.1</v>
      </c>
      <c r="H297" s="1"/>
      <c r="I297" s="30">
        <f t="shared" si="45"/>
        <v>0</v>
      </c>
    </row>
    <row r="298" spans="2:9" x14ac:dyDescent="0.3">
      <c r="B298" s="6" t="s">
        <v>523</v>
      </c>
      <c r="C298" s="6" t="s">
        <v>524</v>
      </c>
      <c r="D298" s="6" t="s">
        <v>36</v>
      </c>
      <c r="E298" s="8">
        <v>2</v>
      </c>
      <c r="F298" s="8">
        <v>790.97</v>
      </c>
      <c r="G298" s="29">
        <f t="shared" si="44"/>
        <v>1581.94</v>
      </c>
      <c r="H298" s="1"/>
      <c r="I298" s="30">
        <f t="shared" si="45"/>
        <v>0</v>
      </c>
    </row>
    <row r="299" spans="2:9" x14ac:dyDescent="0.3">
      <c r="B299" s="6" t="s">
        <v>525</v>
      </c>
      <c r="C299" s="6" t="s">
        <v>2223</v>
      </c>
      <c r="D299" s="6" t="s">
        <v>2190</v>
      </c>
      <c r="E299" s="8">
        <v>18</v>
      </c>
      <c r="F299" s="8">
        <v>9.5399999999999991</v>
      </c>
      <c r="G299" s="29">
        <f t="shared" si="44"/>
        <v>171.72</v>
      </c>
      <c r="H299" s="1"/>
      <c r="I299" s="30">
        <f t="shared" si="45"/>
        <v>0</v>
      </c>
    </row>
    <row r="300" spans="2:9" x14ac:dyDescent="0.3">
      <c r="B300" s="6" t="s">
        <v>526</v>
      </c>
      <c r="C300" s="6" t="s">
        <v>2224</v>
      </c>
      <c r="D300" s="6" t="s">
        <v>2190</v>
      </c>
      <c r="E300" s="8">
        <v>10</v>
      </c>
      <c r="F300" s="8">
        <v>17.21</v>
      </c>
      <c r="G300" s="29">
        <f t="shared" si="44"/>
        <v>172.1</v>
      </c>
      <c r="H300" s="1"/>
      <c r="I300" s="30">
        <f t="shared" si="45"/>
        <v>0</v>
      </c>
    </row>
    <row r="301" spans="2:9" x14ac:dyDescent="0.3">
      <c r="B301" s="6" t="s">
        <v>527</v>
      </c>
      <c r="C301" s="6" t="s">
        <v>2225</v>
      </c>
      <c r="D301" s="6" t="s">
        <v>36</v>
      </c>
      <c r="E301" s="8">
        <v>2</v>
      </c>
      <c r="F301" s="8">
        <v>8.52</v>
      </c>
      <c r="G301" s="29">
        <f t="shared" si="44"/>
        <v>17.04</v>
      </c>
      <c r="H301" s="1"/>
      <c r="I301" s="30">
        <f t="shared" si="45"/>
        <v>0</v>
      </c>
    </row>
    <row r="302" spans="2:9" x14ac:dyDescent="0.3">
      <c r="B302" s="6" t="s">
        <v>528</v>
      </c>
      <c r="C302" s="6" t="s">
        <v>2226</v>
      </c>
      <c r="D302" s="6" t="s">
        <v>36</v>
      </c>
      <c r="E302" s="8">
        <v>2</v>
      </c>
      <c r="F302" s="8">
        <v>6.55</v>
      </c>
      <c r="G302" s="29">
        <f t="shared" si="44"/>
        <v>13.1</v>
      </c>
      <c r="H302" s="1"/>
      <c r="I302" s="30">
        <f t="shared" si="45"/>
        <v>0</v>
      </c>
    </row>
    <row r="303" spans="2:9" x14ac:dyDescent="0.3">
      <c r="B303" s="6" t="s">
        <v>529</v>
      </c>
      <c r="C303" s="6" t="s">
        <v>2227</v>
      </c>
      <c r="D303" s="6" t="s">
        <v>36</v>
      </c>
      <c r="E303" s="8">
        <v>2</v>
      </c>
      <c r="F303" s="8">
        <v>388.95</v>
      </c>
      <c r="G303" s="29">
        <f t="shared" si="44"/>
        <v>777.9</v>
      </c>
      <c r="H303" s="1"/>
      <c r="I303" s="30">
        <f t="shared" si="45"/>
        <v>0</v>
      </c>
    </row>
    <row r="304" spans="2:9" x14ac:dyDescent="0.3">
      <c r="B304" s="6" t="s">
        <v>530</v>
      </c>
      <c r="C304" s="6" t="s">
        <v>531</v>
      </c>
      <c r="D304" s="6" t="s">
        <v>36</v>
      </c>
      <c r="E304" s="8">
        <v>4</v>
      </c>
      <c r="F304" s="8">
        <v>18.59</v>
      </c>
      <c r="G304" s="29">
        <f t="shared" si="44"/>
        <v>74.36</v>
      </c>
      <c r="H304" s="1"/>
      <c r="I304" s="30">
        <f t="shared" si="45"/>
        <v>0</v>
      </c>
    </row>
    <row r="305" spans="1:9" x14ac:dyDescent="0.3">
      <c r="B305" s="6" t="s">
        <v>532</v>
      </c>
      <c r="C305" s="6" t="s">
        <v>2228</v>
      </c>
      <c r="D305" s="6" t="s">
        <v>36</v>
      </c>
      <c r="E305" s="8">
        <v>1</v>
      </c>
      <c r="F305" s="8">
        <v>42.16</v>
      </c>
      <c r="G305" s="29">
        <f t="shared" si="44"/>
        <v>42.16</v>
      </c>
      <c r="H305" s="1"/>
      <c r="I305" s="30">
        <f t="shared" si="45"/>
        <v>0</v>
      </c>
    </row>
    <row r="306" spans="1:9" x14ac:dyDescent="0.3">
      <c r="A306" s="6" t="s">
        <v>533</v>
      </c>
      <c r="B306" s="6" t="s">
        <v>534</v>
      </c>
      <c r="C306" s="6" t="s">
        <v>535</v>
      </c>
      <c r="G306" s="8"/>
      <c r="H306" s="28"/>
      <c r="I306" s="32"/>
    </row>
    <row r="307" spans="1:9" x14ac:dyDescent="0.3">
      <c r="B307" s="6" t="s">
        <v>536</v>
      </c>
      <c r="C307" s="6" t="s">
        <v>537</v>
      </c>
      <c r="D307" s="6" t="s">
        <v>35</v>
      </c>
      <c r="E307" s="8">
        <v>610</v>
      </c>
      <c r="F307" s="8">
        <v>135.88</v>
      </c>
      <c r="G307" s="29">
        <f t="shared" ref="G307:G319" si="46">ROUND(E307*F307,2)</f>
        <v>82886.8</v>
      </c>
      <c r="H307" s="1"/>
      <c r="I307" s="30">
        <f t="shared" ref="I307:I319" si="47">ROUND(E307*H307,2)</f>
        <v>0</v>
      </c>
    </row>
    <row r="308" spans="1:9" x14ac:dyDescent="0.3">
      <c r="B308" s="6" t="s">
        <v>538</v>
      </c>
      <c r="C308" s="6" t="s">
        <v>539</v>
      </c>
      <c r="D308" s="6" t="s">
        <v>35</v>
      </c>
      <c r="E308" s="8">
        <v>946</v>
      </c>
      <c r="F308" s="8">
        <v>98.98</v>
      </c>
      <c r="G308" s="29">
        <f t="shared" si="46"/>
        <v>93635.08</v>
      </c>
      <c r="H308" s="1"/>
      <c r="I308" s="30">
        <f t="shared" si="47"/>
        <v>0</v>
      </c>
    </row>
    <row r="309" spans="1:9" x14ac:dyDescent="0.3">
      <c r="B309" s="6" t="s">
        <v>540</v>
      </c>
      <c r="C309" s="6" t="s">
        <v>332</v>
      </c>
      <c r="D309" s="6" t="s">
        <v>35</v>
      </c>
      <c r="E309" s="8">
        <v>874.6</v>
      </c>
      <c r="F309" s="8">
        <v>172.94</v>
      </c>
      <c r="G309" s="29">
        <f t="shared" si="46"/>
        <v>151253.32</v>
      </c>
      <c r="H309" s="1"/>
      <c r="I309" s="30">
        <f t="shared" si="47"/>
        <v>0</v>
      </c>
    </row>
    <row r="310" spans="1:9" x14ac:dyDescent="0.3">
      <c r="B310" s="6" t="s">
        <v>541</v>
      </c>
      <c r="C310" s="6" t="s">
        <v>542</v>
      </c>
      <c r="D310" s="6" t="s">
        <v>35</v>
      </c>
      <c r="E310" s="8">
        <v>844</v>
      </c>
      <c r="F310" s="8">
        <v>27.84</v>
      </c>
      <c r="G310" s="29">
        <f t="shared" si="46"/>
        <v>23496.959999999999</v>
      </c>
      <c r="H310" s="1"/>
      <c r="I310" s="30">
        <f t="shared" si="47"/>
        <v>0</v>
      </c>
    </row>
    <row r="311" spans="1:9" x14ac:dyDescent="0.3">
      <c r="B311" s="6" t="s">
        <v>543</v>
      </c>
      <c r="C311" s="6" t="s">
        <v>544</v>
      </c>
      <c r="D311" s="6" t="s">
        <v>2190</v>
      </c>
      <c r="E311" s="8">
        <v>75</v>
      </c>
      <c r="F311" s="8">
        <v>28.14</v>
      </c>
      <c r="G311" s="29">
        <f t="shared" si="46"/>
        <v>2110.5</v>
      </c>
      <c r="H311" s="1"/>
      <c r="I311" s="30">
        <f t="shared" si="47"/>
        <v>0</v>
      </c>
    </row>
    <row r="312" spans="1:9" x14ac:dyDescent="0.3">
      <c r="B312" s="6" t="s">
        <v>545</v>
      </c>
      <c r="C312" s="6" t="s">
        <v>2229</v>
      </c>
      <c r="D312" s="6" t="s">
        <v>2190</v>
      </c>
      <c r="E312" s="8">
        <v>45</v>
      </c>
      <c r="F312" s="8">
        <v>12.71</v>
      </c>
      <c r="G312" s="29">
        <f t="shared" si="46"/>
        <v>571.95000000000005</v>
      </c>
      <c r="H312" s="1"/>
      <c r="I312" s="30">
        <f t="shared" si="47"/>
        <v>0</v>
      </c>
    </row>
    <row r="313" spans="1:9" x14ac:dyDescent="0.3">
      <c r="B313" s="6" t="s">
        <v>546</v>
      </c>
      <c r="C313" s="6" t="s">
        <v>547</v>
      </c>
      <c r="D313" s="6" t="s">
        <v>2190</v>
      </c>
      <c r="E313" s="8">
        <v>100</v>
      </c>
      <c r="F313" s="8">
        <v>21.36</v>
      </c>
      <c r="G313" s="29">
        <f t="shared" si="46"/>
        <v>2136</v>
      </c>
      <c r="H313" s="1"/>
      <c r="I313" s="30">
        <f t="shared" si="47"/>
        <v>0</v>
      </c>
    </row>
    <row r="314" spans="1:9" x14ac:dyDescent="0.3">
      <c r="B314" s="6" t="s">
        <v>548</v>
      </c>
      <c r="C314" s="6" t="s">
        <v>549</v>
      </c>
      <c r="D314" s="6" t="s">
        <v>36</v>
      </c>
      <c r="E314" s="8">
        <v>10</v>
      </c>
      <c r="F314" s="8">
        <v>8.5500000000000007</v>
      </c>
      <c r="G314" s="29">
        <f t="shared" si="46"/>
        <v>85.5</v>
      </c>
      <c r="H314" s="1"/>
      <c r="I314" s="30">
        <f t="shared" si="47"/>
        <v>0</v>
      </c>
    </row>
    <row r="315" spans="1:9" x14ac:dyDescent="0.3">
      <c r="B315" s="6" t="s">
        <v>550</v>
      </c>
      <c r="C315" s="6" t="s">
        <v>551</v>
      </c>
      <c r="D315" s="6" t="s">
        <v>35</v>
      </c>
      <c r="E315" s="8">
        <v>43</v>
      </c>
      <c r="F315" s="8">
        <v>122.51</v>
      </c>
      <c r="G315" s="29">
        <f t="shared" si="46"/>
        <v>5267.93</v>
      </c>
      <c r="H315" s="1"/>
      <c r="I315" s="30">
        <f t="shared" si="47"/>
        <v>0</v>
      </c>
    </row>
    <row r="316" spans="1:9" x14ac:dyDescent="0.3">
      <c r="B316" s="6" t="s">
        <v>552</v>
      </c>
      <c r="C316" s="6" t="s">
        <v>553</v>
      </c>
      <c r="D316" s="6" t="s">
        <v>35</v>
      </c>
      <c r="E316" s="8">
        <v>30</v>
      </c>
      <c r="F316" s="8">
        <v>27.11</v>
      </c>
      <c r="G316" s="29">
        <f t="shared" si="46"/>
        <v>813.3</v>
      </c>
      <c r="H316" s="1"/>
      <c r="I316" s="30">
        <f t="shared" si="47"/>
        <v>0</v>
      </c>
    </row>
    <row r="317" spans="1:9" x14ac:dyDescent="0.3">
      <c r="B317" s="6" t="s">
        <v>554</v>
      </c>
      <c r="C317" s="6" t="s">
        <v>2230</v>
      </c>
      <c r="D317" s="6" t="s">
        <v>35</v>
      </c>
      <c r="E317" s="8">
        <v>150</v>
      </c>
      <c r="F317" s="8">
        <v>16.260000000000002</v>
      </c>
      <c r="G317" s="29">
        <f t="shared" si="46"/>
        <v>2439</v>
      </c>
      <c r="H317" s="1"/>
      <c r="I317" s="30">
        <f t="shared" si="47"/>
        <v>0</v>
      </c>
    </row>
    <row r="318" spans="1:9" x14ac:dyDescent="0.3">
      <c r="B318" s="6" t="s">
        <v>555</v>
      </c>
      <c r="C318" s="6" t="s">
        <v>2231</v>
      </c>
      <c r="D318" s="6" t="s">
        <v>35</v>
      </c>
      <c r="E318" s="8">
        <v>150</v>
      </c>
      <c r="F318" s="8">
        <v>20.5</v>
      </c>
      <c r="G318" s="29">
        <f t="shared" si="46"/>
        <v>3075</v>
      </c>
      <c r="H318" s="1"/>
      <c r="I318" s="30">
        <f t="shared" si="47"/>
        <v>0</v>
      </c>
    </row>
    <row r="319" spans="1:9" x14ac:dyDescent="0.3">
      <c r="B319" s="6" t="s">
        <v>556</v>
      </c>
      <c r="C319" s="6" t="s">
        <v>557</v>
      </c>
      <c r="D319" s="6" t="s">
        <v>35</v>
      </c>
      <c r="E319" s="8">
        <v>764.75</v>
      </c>
      <c r="F319" s="8">
        <v>6.06</v>
      </c>
      <c r="G319" s="29">
        <f t="shared" si="46"/>
        <v>4634.3900000000003</v>
      </c>
      <c r="H319" s="1"/>
      <c r="I319" s="30">
        <f t="shared" si="47"/>
        <v>0</v>
      </c>
    </row>
    <row r="320" spans="1:9" x14ac:dyDescent="0.3">
      <c r="A320" s="6" t="s">
        <v>558</v>
      </c>
      <c r="B320" s="6" t="s">
        <v>559</v>
      </c>
      <c r="C320" s="6" t="s">
        <v>560</v>
      </c>
      <c r="G320" s="8"/>
      <c r="H320" s="28"/>
      <c r="I320" s="32"/>
    </row>
    <row r="321" spans="1:9" x14ac:dyDescent="0.3">
      <c r="A321" s="6" t="s">
        <v>561</v>
      </c>
      <c r="B321" s="6" t="s">
        <v>562</v>
      </c>
      <c r="C321" s="6" t="s">
        <v>563</v>
      </c>
      <c r="G321" s="8"/>
      <c r="H321" s="28"/>
      <c r="I321" s="32"/>
    </row>
    <row r="322" spans="1:9" x14ac:dyDescent="0.3">
      <c r="B322" s="6" t="s">
        <v>564</v>
      </c>
      <c r="C322" s="6" t="s">
        <v>2232</v>
      </c>
      <c r="D322" s="6" t="s">
        <v>35</v>
      </c>
      <c r="E322" s="8">
        <v>4783.21</v>
      </c>
      <c r="F322" s="8">
        <v>25.08</v>
      </c>
      <c r="G322" s="29">
        <f t="shared" ref="G322:G337" si="48">ROUND(E322*F322,2)</f>
        <v>119962.91</v>
      </c>
      <c r="H322" s="1"/>
      <c r="I322" s="30">
        <f t="shared" ref="I322:I337" si="49">ROUND(E322*H322,2)</f>
        <v>0</v>
      </c>
    </row>
    <row r="323" spans="1:9" x14ac:dyDescent="0.3">
      <c r="B323" s="6" t="s">
        <v>565</v>
      </c>
      <c r="C323" s="6" t="s">
        <v>566</v>
      </c>
      <c r="D323" s="6" t="s">
        <v>35</v>
      </c>
      <c r="E323" s="8">
        <v>30</v>
      </c>
      <c r="F323" s="8">
        <v>40.409999999999997</v>
      </c>
      <c r="G323" s="29">
        <f t="shared" si="48"/>
        <v>1212.3</v>
      </c>
      <c r="H323" s="1"/>
      <c r="I323" s="30">
        <f t="shared" si="49"/>
        <v>0</v>
      </c>
    </row>
    <row r="324" spans="1:9" x14ac:dyDescent="0.3">
      <c r="B324" s="6" t="s">
        <v>567</v>
      </c>
      <c r="C324" s="6" t="s">
        <v>568</v>
      </c>
      <c r="D324" s="6" t="s">
        <v>35</v>
      </c>
      <c r="E324" s="8">
        <v>40</v>
      </c>
      <c r="F324" s="8">
        <v>22.71</v>
      </c>
      <c r="G324" s="29">
        <f t="shared" si="48"/>
        <v>908.4</v>
      </c>
      <c r="H324" s="1"/>
      <c r="I324" s="30">
        <f t="shared" si="49"/>
        <v>0</v>
      </c>
    </row>
    <row r="325" spans="1:9" x14ac:dyDescent="0.3">
      <c r="B325" s="6" t="s">
        <v>569</v>
      </c>
      <c r="C325" s="6" t="s">
        <v>570</v>
      </c>
      <c r="D325" s="6" t="s">
        <v>35</v>
      </c>
      <c r="E325" s="8">
        <v>6707.96</v>
      </c>
      <c r="F325" s="8">
        <v>18.61</v>
      </c>
      <c r="G325" s="29">
        <f t="shared" si="48"/>
        <v>124835.14</v>
      </c>
      <c r="H325" s="1"/>
      <c r="I325" s="30">
        <f t="shared" si="49"/>
        <v>0</v>
      </c>
    </row>
    <row r="326" spans="1:9" x14ac:dyDescent="0.3">
      <c r="B326" s="6" t="s">
        <v>571</v>
      </c>
      <c r="C326" s="6" t="s">
        <v>2233</v>
      </c>
      <c r="D326" s="6" t="s">
        <v>35</v>
      </c>
      <c r="E326" s="8">
        <v>387.36</v>
      </c>
      <c r="F326" s="8">
        <v>29</v>
      </c>
      <c r="G326" s="29">
        <f t="shared" si="48"/>
        <v>11233.44</v>
      </c>
      <c r="H326" s="1"/>
      <c r="I326" s="30">
        <f t="shared" si="49"/>
        <v>0</v>
      </c>
    </row>
    <row r="327" spans="1:9" x14ac:dyDescent="0.3">
      <c r="B327" s="6" t="s">
        <v>572</v>
      </c>
      <c r="C327" s="6" t="s">
        <v>573</v>
      </c>
      <c r="D327" s="6" t="s">
        <v>2190</v>
      </c>
      <c r="E327" s="8">
        <v>728.2</v>
      </c>
      <c r="F327" s="8">
        <v>21.63</v>
      </c>
      <c r="G327" s="29">
        <f t="shared" si="48"/>
        <v>15750.97</v>
      </c>
      <c r="H327" s="1"/>
      <c r="I327" s="30">
        <f t="shared" si="49"/>
        <v>0</v>
      </c>
    </row>
    <row r="328" spans="1:9" x14ac:dyDescent="0.3">
      <c r="B328" s="6" t="s">
        <v>574</v>
      </c>
      <c r="C328" s="6" t="s">
        <v>575</v>
      </c>
      <c r="D328" s="6" t="s">
        <v>36</v>
      </c>
      <c r="E328" s="8">
        <v>6</v>
      </c>
      <c r="F328" s="8">
        <v>173.42</v>
      </c>
      <c r="G328" s="29">
        <f t="shared" si="48"/>
        <v>1040.52</v>
      </c>
      <c r="H328" s="1"/>
      <c r="I328" s="30">
        <f t="shared" si="49"/>
        <v>0</v>
      </c>
    </row>
    <row r="329" spans="1:9" x14ac:dyDescent="0.3">
      <c r="B329" s="6" t="s">
        <v>576</v>
      </c>
      <c r="C329" s="6" t="s">
        <v>577</v>
      </c>
      <c r="D329" s="6" t="s">
        <v>35</v>
      </c>
      <c r="E329" s="8">
        <v>189.95</v>
      </c>
      <c r="F329" s="8">
        <v>29.79</v>
      </c>
      <c r="G329" s="29">
        <f t="shared" si="48"/>
        <v>5658.61</v>
      </c>
      <c r="H329" s="1"/>
      <c r="I329" s="30">
        <f t="shared" si="49"/>
        <v>0</v>
      </c>
    </row>
    <row r="330" spans="1:9" x14ac:dyDescent="0.3">
      <c r="B330" s="6" t="s">
        <v>578</v>
      </c>
      <c r="C330" s="6" t="s">
        <v>579</v>
      </c>
      <c r="D330" s="6" t="s">
        <v>2190</v>
      </c>
      <c r="E330" s="8">
        <v>169</v>
      </c>
      <c r="F330" s="8">
        <v>7.8</v>
      </c>
      <c r="G330" s="29">
        <f t="shared" si="48"/>
        <v>1318.2</v>
      </c>
      <c r="H330" s="1"/>
      <c r="I330" s="30">
        <f t="shared" si="49"/>
        <v>0</v>
      </c>
    </row>
    <row r="331" spans="1:9" x14ac:dyDescent="0.3">
      <c r="B331" s="6" t="s">
        <v>580</v>
      </c>
      <c r="C331" s="6" t="s">
        <v>581</v>
      </c>
      <c r="D331" s="6" t="s">
        <v>2190</v>
      </c>
      <c r="E331" s="8">
        <v>340.6</v>
      </c>
      <c r="F331" s="8">
        <v>7.8</v>
      </c>
      <c r="G331" s="29">
        <f t="shared" si="48"/>
        <v>2656.68</v>
      </c>
      <c r="H331" s="1"/>
      <c r="I331" s="30">
        <f t="shared" si="49"/>
        <v>0</v>
      </c>
    </row>
    <row r="332" spans="1:9" x14ac:dyDescent="0.3">
      <c r="B332" s="6" t="s">
        <v>582</v>
      </c>
      <c r="C332" s="6" t="s">
        <v>2234</v>
      </c>
      <c r="D332" s="6" t="s">
        <v>35</v>
      </c>
      <c r="E332" s="8">
        <v>31</v>
      </c>
      <c r="F332" s="8">
        <v>21.33</v>
      </c>
      <c r="G332" s="29">
        <f t="shared" si="48"/>
        <v>661.23</v>
      </c>
      <c r="H332" s="1"/>
      <c r="I332" s="30">
        <f t="shared" si="49"/>
        <v>0</v>
      </c>
    </row>
    <row r="333" spans="1:9" x14ac:dyDescent="0.3">
      <c r="B333" s="6" t="s">
        <v>583</v>
      </c>
      <c r="C333" s="6" t="s">
        <v>584</v>
      </c>
      <c r="D333" s="6" t="s">
        <v>2190</v>
      </c>
      <c r="E333" s="8">
        <v>874</v>
      </c>
      <c r="F333" s="8">
        <v>38.89</v>
      </c>
      <c r="G333" s="29">
        <f t="shared" si="48"/>
        <v>33989.86</v>
      </c>
      <c r="H333" s="1"/>
      <c r="I333" s="30">
        <f t="shared" si="49"/>
        <v>0</v>
      </c>
    </row>
    <row r="334" spans="1:9" x14ac:dyDescent="0.3">
      <c r="B334" s="6" t="s">
        <v>585</v>
      </c>
      <c r="C334" s="6" t="s">
        <v>586</v>
      </c>
      <c r="D334" s="6" t="s">
        <v>2190</v>
      </c>
      <c r="E334" s="8">
        <v>269</v>
      </c>
      <c r="F334" s="8">
        <v>70.75</v>
      </c>
      <c r="G334" s="29">
        <f t="shared" si="48"/>
        <v>19031.75</v>
      </c>
      <c r="H334" s="1"/>
      <c r="I334" s="30">
        <f t="shared" si="49"/>
        <v>0</v>
      </c>
    </row>
    <row r="335" spans="1:9" x14ac:dyDescent="0.3">
      <c r="B335" s="6" t="s">
        <v>587</v>
      </c>
      <c r="C335" s="6" t="s">
        <v>588</v>
      </c>
      <c r="D335" s="6" t="s">
        <v>36</v>
      </c>
      <c r="E335" s="8">
        <v>1</v>
      </c>
      <c r="F335" s="8">
        <v>3380.58</v>
      </c>
      <c r="G335" s="29">
        <f t="shared" si="48"/>
        <v>3380.58</v>
      </c>
      <c r="H335" s="1"/>
      <c r="I335" s="30">
        <f t="shared" si="49"/>
        <v>0</v>
      </c>
    </row>
    <row r="336" spans="1:9" x14ac:dyDescent="0.3">
      <c r="B336" s="6" t="s">
        <v>589</v>
      </c>
      <c r="C336" s="6" t="s">
        <v>590</v>
      </c>
      <c r="D336" s="6" t="s">
        <v>35</v>
      </c>
      <c r="E336" s="8">
        <v>80</v>
      </c>
      <c r="F336" s="8">
        <v>24.03</v>
      </c>
      <c r="G336" s="29">
        <f t="shared" si="48"/>
        <v>1922.4</v>
      </c>
      <c r="H336" s="1"/>
      <c r="I336" s="30">
        <f t="shared" si="49"/>
        <v>0</v>
      </c>
    </row>
    <row r="337" spans="1:9" x14ac:dyDescent="0.3">
      <c r="B337" s="6" t="s">
        <v>591</v>
      </c>
      <c r="C337" s="6" t="s">
        <v>592</v>
      </c>
      <c r="D337" s="6" t="s">
        <v>35</v>
      </c>
      <c r="E337" s="8">
        <v>147.09</v>
      </c>
      <c r="F337" s="8">
        <v>8.8000000000000007</v>
      </c>
      <c r="G337" s="29">
        <f t="shared" si="48"/>
        <v>1294.3900000000001</v>
      </c>
      <c r="H337" s="1"/>
      <c r="I337" s="30">
        <f t="shared" si="49"/>
        <v>0</v>
      </c>
    </row>
    <row r="338" spans="1:9" x14ac:dyDescent="0.3">
      <c r="A338" s="6" t="s">
        <v>593</v>
      </c>
      <c r="B338" s="6" t="s">
        <v>594</v>
      </c>
      <c r="C338" s="6" t="s">
        <v>595</v>
      </c>
      <c r="G338" s="8"/>
      <c r="H338" s="28"/>
      <c r="I338" s="32"/>
    </row>
    <row r="339" spans="1:9" x14ac:dyDescent="0.3">
      <c r="B339" s="6" t="s">
        <v>596</v>
      </c>
      <c r="C339" s="6" t="s">
        <v>597</v>
      </c>
      <c r="D339" s="6" t="s">
        <v>35</v>
      </c>
      <c r="E339" s="8">
        <v>44</v>
      </c>
      <c r="F339" s="8">
        <v>39.86</v>
      </c>
      <c r="G339" s="29">
        <f t="shared" ref="G339:G351" si="50">ROUND(E339*F339,2)</f>
        <v>1753.84</v>
      </c>
      <c r="H339" s="1"/>
      <c r="I339" s="30">
        <f t="shared" ref="I339:I351" si="51">ROUND(E339*H339,2)</f>
        <v>0</v>
      </c>
    </row>
    <row r="340" spans="1:9" x14ac:dyDescent="0.3">
      <c r="B340" s="6" t="s">
        <v>598</v>
      </c>
      <c r="C340" s="6" t="s">
        <v>2235</v>
      </c>
      <c r="D340" s="6" t="s">
        <v>35</v>
      </c>
      <c r="E340" s="8">
        <v>1119</v>
      </c>
      <c r="F340" s="8">
        <v>39.56</v>
      </c>
      <c r="G340" s="29">
        <f t="shared" si="50"/>
        <v>44267.64</v>
      </c>
      <c r="H340" s="1"/>
      <c r="I340" s="30">
        <f t="shared" si="51"/>
        <v>0</v>
      </c>
    </row>
    <row r="341" spans="1:9" x14ac:dyDescent="0.3">
      <c r="B341" s="6" t="s">
        <v>599</v>
      </c>
      <c r="C341" s="6" t="s">
        <v>2236</v>
      </c>
      <c r="D341" s="6" t="s">
        <v>2190</v>
      </c>
      <c r="E341" s="8">
        <v>962.6</v>
      </c>
      <c r="F341" s="8">
        <v>6.84</v>
      </c>
      <c r="G341" s="29">
        <f t="shared" si="50"/>
        <v>6584.18</v>
      </c>
      <c r="H341" s="1"/>
      <c r="I341" s="30">
        <f t="shared" si="51"/>
        <v>0</v>
      </c>
    </row>
    <row r="342" spans="1:9" x14ac:dyDescent="0.3">
      <c r="B342" s="6" t="s">
        <v>600</v>
      </c>
      <c r="C342" s="6" t="s">
        <v>601</v>
      </c>
      <c r="D342" s="6" t="s">
        <v>35</v>
      </c>
      <c r="E342" s="8">
        <v>402</v>
      </c>
      <c r="F342" s="8">
        <v>69.8</v>
      </c>
      <c r="G342" s="29">
        <f t="shared" si="50"/>
        <v>28059.599999999999</v>
      </c>
      <c r="H342" s="1"/>
      <c r="I342" s="30">
        <f t="shared" si="51"/>
        <v>0</v>
      </c>
    </row>
    <row r="343" spans="1:9" x14ac:dyDescent="0.3">
      <c r="B343" s="6" t="s">
        <v>602</v>
      </c>
      <c r="C343" s="6" t="s">
        <v>603</v>
      </c>
      <c r="D343" s="6" t="s">
        <v>2190</v>
      </c>
      <c r="E343" s="8">
        <v>283.5</v>
      </c>
      <c r="F343" s="8">
        <v>31.78</v>
      </c>
      <c r="G343" s="29">
        <f t="shared" si="50"/>
        <v>9009.6299999999992</v>
      </c>
      <c r="H343" s="1"/>
      <c r="I343" s="30">
        <f t="shared" si="51"/>
        <v>0</v>
      </c>
    </row>
    <row r="344" spans="1:9" x14ac:dyDescent="0.3">
      <c r="B344" s="6" t="s">
        <v>604</v>
      </c>
      <c r="C344" s="6" t="s">
        <v>605</v>
      </c>
      <c r="D344" s="6" t="s">
        <v>35</v>
      </c>
      <c r="E344" s="8">
        <v>402</v>
      </c>
      <c r="F344" s="8">
        <v>17.350000000000001</v>
      </c>
      <c r="G344" s="29">
        <f t="shared" si="50"/>
        <v>6974.7</v>
      </c>
      <c r="H344" s="1"/>
      <c r="I344" s="30">
        <f t="shared" si="51"/>
        <v>0</v>
      </c>
    </row>
    <row r="345" spans="1:9" x14ac:dyDescent="0.3">
      <c r="B345" s="6" t="s">
        <v>606</v>
      </c>
      <c r="C345" s="6" t="s">
        <v>607</v>
      </c>
      <c r="D345" s="6" t="s">
        <v>2190</v>
      </c>
      <c r="E345" s="8">
        <v>728.2</v>
      </c>
      <c r="F345" s="8">
        <v>51.7</v>
      </c>
      <c r="G345" s="29">
        <f t="shared" si="50"/>
        <v>37647.94</v>
      </c>
      <c r="H345" s="1"/>
      <c r="I345" s="30">
        <f t="shared" si="51"/>
        <v>0</v>
      </c>
    </row>
    <row r="346" spans="1:9" x14ac:dyDescent="0.3">
      <c r="B346" s="6" t="s">
        <v>608</v>
      </c>
      <c r="C346" s="6" t="s">
        <v>609</v>
      </c>
      <c r="D346" s="6" t="s">
        <v>2190</v>
      </c>
      <c r="E346" s="8">
        <v>151</v>
      </c>
      <c r="F346" s="8">
        <v>23.52</v>
      </c>
      <c r="G346" s="29">
        <f t="shared" si="50"/>
        <v>3551.52</v>
      </c>
      <c r="H346" s="1"/>
      <c r="I346" s="30">
        <f t="shared" si="51"/>
        <v>0</v>
      </c>
    </row>
    <row r="347" spans="1:9" x14ac:dyDescent="0.3">
      <c r="B347" s="6" t="s">
        <v>610</v>
      </c>
      <c r="C347" s="6" t="s">
        <v>611</v>
      </c>
      <c r="D347" s="6" t="s">
        <v>35</v>
      </c>
      <c r="E347" s="8">
        <v>1119</v>
      </c>
      <c r="F347" s="8">
        <v>6.34</v>
      </c>
      <c r="G347" s="29">
        <f t="shared" si="50"/>
        <v>7094.46</v>
      </c>
      <c r="H347" s="1"/>
      <c r="I347" s="30">
        <f t="shared" si="51"/>
        <v>0</v>
      </c>
    </row>
    <row r="348" spans="1:9" x14ac:dyDescent="0.3">
      <c r="B348" s="6" t="s">
        <v>612</v>
      </c>
      <c r="C348" s="6" t="s">
        <v>613</v>
      </c>
      <c r="D348" s="6" t="s">
        <v>35</v>
      </c>
      <c r="E348" s="8">
        <v>402</v>
      </c>
      <c r="F348" s="8">
        <v>17.399999999999999</v>
      </c>
      <c r="G348" s="29">
        <f t="shared" si="50"/>
        <v>6994.8</v>
      </c>
      <c r="H348" s="1"/>
      <c r="I348" s="30">
        <f t="shared" si="51"/>
        <v>0</v>
      </c>
    </row>
    <row r="349" spans="1:9" x14ac:dyDescent="0.3">
      <c r="B349" s="6" t="s">
        <v>614</v>
      </c>
      <c r="C349" s="6" t="s">
        <v>615</v>
      </c>
      <c r="D349" s="6" t="s">
        <v>35</v>
      </c>
      <c r="E349" s="8">
        <v>12</v>
      </c>
      <c r="F349" s="8">
        <v>104.83</v>
      </c>
      <c r="G349" s="29">
        <f t="shared" si="50"/>
        <v>1257.96</v>
      </c>
      <c r="H349" s="1"/>
      <c r="I349" s="30">
        <f t="shared" si="51"/>
        <v>0</v>
      </c>
    </row>
    <row r="350" spans="1:9" x14ac:dyDescent="0.3">
      <c r="B350" s="6" t="s">
        <v>616</v>
      </c>
      <c r="C350" s="6" t="s">
        <v>617</v>
      </c>
      <c r="D350" s="6" t="s">
        <v>35</v>
      </c>
      <c r="E350" s="8">
        <v>45</v>
      </c>
      <c r="F350" s="8">
        <v>109.2</v>
      </c>
      <c r="G350" s="29">
        <f t="shared" si="50"/>
        <v>4914</v>
      </c>
      <c r="H350" s="1"/>
      <c r="I350" s="30">
        <f t="shared" si="51"/>
        <v>0</v>
      </c>
    </row>
    <row r="351" spans="1:9" x14ac:dyDescent="0.3">
      <c r="B351" s="6" t="s">
        <v>618</v>
      </c>
      <c r="C351" s="6" t="s">
        <v>619</v>
      </c>
      <c r="D351" s="6" t="s">
        <v>2190</v>
      </c>
      <c r="E351" s="8">
        <v>30</v>
      </c>
      <c r="F351" s="8">
        <v>32.29</v>
      </c>
      <c r="G351" s="29">
        <f t="shared" si="50"/>
        <v>968.7</v>
      </c>
      <c r="H351" s="1"/>
      <c r="I351" s="30">
        <f t="shared" si="51"/>
        <v>0</v>
      </c>
    </row>
    <row r="352" spans="1:9" x14ac:dyDescent="0.3">
      <c r="A352" s="6" t="s">
        <v>620</v>
      </c>
      <c r="B352" s="6" t="s">
        <v>621</v>
      </c>
      <c r="C352" s="6" t="s">
        <v>622</v>
      </c>
      <c r="G352" s="8"/>
      <c r="H352" s="28"/>
      <c r="I352" s="32"/>
    </row>
    <row r="353" spans="1:9" x14ac:dyDescent="0.3">
      <c r="B353" s="6" t="s">
        <v>623</v>
      </c>
      <c r="C353" s="6" t="s">
        <v>2237</v>
      </c>
      <c r="D353" s="6" t="s">
        <v>35</v>
      </c>
      <c r="E353" s="8">
        <v>625.9</v>
      </c>
      <c r="F353" s="8">
        <v>275.58999999999997</v>
      </c>
      <c r="G353" s="29">
        <f t="shared" ref="G353:G360" si="52">ROUND(E353*F353,2)</f>
        <v>172491.78</v>
      </c>
      <c r="H353" s="1"/>
      <c r="I353" s="30">
        <f t="shared" ref="I353:I360" si="53">ROUND(E353*H353,2)</f>
        <v>0</v>
      </c>
    </row>
    <row r="354" spans="1:9" x14ac:dyDescent="0.3">
      <c r="B354" s="6" t="s">
        <v>624</v>
      </c>
      <c r="C354" s="6" t="s">
        <v>625</v>
      </c>
      <c r="D354" s="6" t="s">
        <v>35</v>
      </c>
      <c r="E354" s="8">
        <v>131.76</v>
      </c>
      <c r="F354" s="8">
        <v>379.73</v>
      </c>
      <c r="G354" s="29">
        <f t="shared" si="52"/>
        <v>50033.22</v>
      </c>
      <c r="H354" s="1"/>
      <c r="I354" s="30">
        <f t="shared" si="53"/>
        <v>0</v>
      </c>
    </row>
    <row r="355" spans="1:9" x14ac:dyDescent="0.3">
      <c r="B355" s="6" t="s">
        <v>626</v>
      </c>
      <c r="C355" s="6" t="s">
        <v>627</v>
      </c>
      <c r="D355" s="6" t="s">
        <v>36</v>
      </c>
      <c r="E355" s="8">
        <v>44</v>
      </c>
      <c r="F355" s="8">
        <v>431.66</v>
      </c>
      <c r="G355" s="29">
        <f t="shared" si="52"/>
        <v>18993.04</v>
      </c>
      <c r="H355" s="1"/>
      <c r="I355" s="30">
        <f t="shared" si="53"/>
        <v>0</v>
      </c>
    </row>
    <row r="356" spans="1:9" x14ac:dyDescent="0.3">
      <c r="B356" s="6" t="s">
        <v>628</v>
      </c>
      <c r="C356" s="6" t="s">
        <v>629</v>
      </c>
      <c r="D356" s="6" t="s">
        <v>36</v>
      </c>
      <c r="E356" s="8">
        <v>108.5</v>
      </c>
      <c r="F356" s="8">
        <v>341.37</v>
      </c>
      <c r="G356" s="29">
        <f t="shared" si="52"/>
        <v>37038.65</v>
      </c>
      <c r="H356" s="1"/>
      <c r="I356" s="30">
        <f t="shared" si="53"/>
        <v>0</v>
      </c>
    </row>
    <row r="357" spans="1:9" x14ac:dyDescent="0.3">
      <c r="B357" s="6" t="s">
        <v>630</v>
      </c>
      <c r="C357" s="6" t="s">
        <v>631</v>
      </c>
      <c r="D357" s="6" t="s">
        <v>36</v>
      </c>
      <c r="E357" s="8">
        <v>106</v>
      </c>
      <c r="F357" s="8">
        <v>367.03</v>
      </c>
      <c r="G357" s="29">
        <f t="shared" si="52"/>
        <v>38905.18</v>
      </c>
      <c r="H357" s="1"/>
      <c r="I357" s="30">
        <f t="shared" si="53"/>
        <v>0</v>
      </c>
    </row>
    <row r="358" spans="1:9" x14ac:dyDescent="0.3">
      <c r="B358" s="6" t="s">
        <v>632</v>
      </c>
      <c r="C358" s="6" t="s">
        <v>633</v>
      </c>
      <c r="D358" s="6" t="s">
        <v>36</v>
      </c>
      <c r="E358" s="8">
        <v>4</v>
      </c>
      <c r="F358" s="8">
        <v>557.66999999999996</v>
      </c>
      <c r="G358" s="29">
        <f t="shared" si="52"/>
        <v>2230.6799999999998</v>
      </c>
      <c r="H358" s="1"/>
      <c r="I358" s="30">
        <f t="shared" si="53"/>
        <v>0</v>
      </c>
    </row>
    <row r="359" spans="1:9" x14ac:dyDescent="0.3">
      <c r="B359" s="6" t="s">
        <v>634</v>
      </c>
      <c r="C359" s="6" t="s">
        <v>635</v>
      </c>
      <c r="D359" s="6" t="s">
        <v>36</v>
      </c>
      <c r="E359" s="8">
        <v>5</v>
      </c>
      <c r="F359" s="8">
        <v>583.33000000000004</v>
      </c>
      <c r="G359" s="29">
        <f t="shared" si="52"/>
        <v>2916.65</v>
      </c>
      <c r="H359" s="1"/>
      <c r="I359" s="30">
        <f t="shared" si="53"/>
        <v>0</v>
      </c>
    </row>
    <row r="360" spans="1:9" x14ac:dyDescent="0.3">
      <c r="B360" s="6" t="s">
        <v>636</v>
      </c>
      <c r="C360" s="6" t="s">
        <v>637</v>
      </c>
      <c r="D360" s="6" t="s">
        <v>36</v>
      </c>
      <c r="E360" s="8">
        <v>6</v>
      </c>
      <c r="F360" s="8">
        <v>200.81</v>
      </c>
      <c r="G360" s="29">
        <f t="shared" si="52"/>
        <v>1204.8599999999999</v>
      </c>
      <c r="H360" s="1"/>
      <c r="I360" s="30">
        <f t="shared" si="53"/>
        <v>0</v>
      </c>
    </row>
    <row r="361" spans="1:9" x14ac:dyDescent="0.3">
      <c r="A361" s="6" t="s">
        <v>638</v>
      </c>
      <c r="B361" s="6" t="s">
        <v>639</v>
      </c>
      <c r="C361" s="6" t="s">
        <v>640</v>
      </c>
      <c r="G361" s="8"/>
      <c r="H361" s="28"/>
      <c r="I361" s="32"/>
    </row>
    <row r="362" spans="1:9" x14ac:dyDescent="0.3">
      <c r="A362" s="6" t="s">
        <v>641</v>
      </c>
      <c r="B362" s="6" t="s">
        <v>642</v>
      </c>
      <c r="C362" s="6" t="s">
        <v>643</v>
      </c>
      <c r="G362" s="8"/>
      <c r="H362" s="28"/>
      <c r="I362" s="32"/>
    </row>
    <row r="363" spans="1:9" x14ac:dyDescent="0.3">
      <c r="B363" s="6" t="s">
        <v>644</v>
      </c>
      <c r="C363" s="6" t="s">
        <v>645</v>
      </c>
      <c r="D363" s="6" t="s">
        <v>36</v>
      </c>
      <c r="E363" s="8">
        <v>2</v>
      </c>
      <c r="F363" s="8">
        <v>3224.08</v>
      </c>
      <c r="G363" s="29">
        <f t="shared" ref="G363:G373" si="54">ROUND(E363*F363,2)</f>
        <v>6448.16</v>
      </c>
      <c r="H363" s="1"/>
      <c r="I363" s="30">
        <f t="shared" ref="I363:I373" si="55">ROUND(E363*H363,2)</f>
        <v>0</v>
      </c>
    </row>
    <row r="364" spans="1:9" x14ac:dyDescent="0.3">
      <c r="B364" s="6" t="s">
        <v>646</v>
      </c>
      <c r="C364" s="6" t="s">
        <v>647</v>
      </c>
      <c r="D364" s="6" t="s">
        <v>36</v>
      </c>
      <c r="E364" s="8">
        <v>3</v>
      </c>
      <c r="F364" s="8">
        <v>3433.84</v>
      </c>
      <c r="G364" s="29">
        <f t="shared" si="54"/>
        <v>10301.52</v>
      </c>
      <c r="H364" s="1"/>
      <c r="I364" s="30">
        <f t="shared" si="55"/>
        <v>0</v>
      </c>
    </row>
    <row r="365" spans="1:9" x14ac:dyDescent="0.3">
      <c r="B365" s="6" t="s">
        <v>648</v>
      </c>
      <c r="C365" s="6" t="s">
        <v>649</v>
      </c>
      <c r="D365" s="6" t="s">
        <v>36</v>
      </c>
      <c r="E365" s="8">
        <v>1</v>
      </c>
      <c r="F365" s="8">
        <v>3569.5</v>
      </c>
      <c r="G365" s="29">
        <f t="shared" si="54"/>
        <v>3569.5</v>
      </c>
      <c r="H365" s="1"/>
      <c r="I365" s="30">
        <f t="shared" si="55"/>
        <v>0</v>
      </c>
    </row>
    <row r="366" spans="1:9" x14ac:dyDescent="0.3">
      <c r="B366" s="6" t="s">
        <v>650</v>
      </c>
      <c r="C366" s="6" t="s">
        <v>651</v>
      </c>
      <c r="D366" s="6" t="s">
        <v>36</v>
      </c>
      <c r="E366" s="8">
        <v>4</v>
      </c>
      <c r="F366" s="8">
        <v>7221.1</v>
      </c>
      <c r="G366" s="29">
        <f t="shared" si="54"/>
        <v>28884.400000000001</v>
      </c>
      <c r="H366" s="1"/>
      <c r="I366" s="30">
        <f t="shared" si="55"/>
        <v>0</v>
      </c>
    </row>
    <row r="367" spans="1:9" x14ac:dyDescent="0.3">
      <c r="B367" s="6" t="s">
        <v>652</v>
      </c>
      <c r="C367" s="6" t="s">
        <v>2238</v>
      </c>
      <c r="D367" s="6" t="s">
        <v>36</v>
      </c>
      <c r="E367" s="8">
        <v>25</v>
      </c>
      <c r="F367" s="8">
        <v>800.02</v>
      </c>
      <c r="G367" s="29">
        <f t="shared" si="54"/>
        <v>20000.5</v>
      </c>
      <c r="H367" s="1"/>
      <c r="I367" s="30">
        <f t="shared" si="55"/>
        <v>0</v>
      </c>
    </row>
    <row r="368" spans="1:9" x14ac:dyDescent="0.3">
      <c r="B368" s="6" t="s">
        <v>653</v>
      </c>
      <c r="C368" s="6" t="s">
        <v>654</v>
      </c>
      <c r="D368" s="6" t="s">
        <v>36</v>
      </c>
      <c r="E368" s="8">
        <v>7</v>
      </c>
      <c r="F368" s="8">
        <v>1220.56</v>
      </c>
      <c r="G368" s="29">
        <f t="shared" si="54"/>
        <v>8543.92</v>
      </c>
      <c r="H368" s="1"/>
      <c r="I368" s="30">
        <f t="shared" si="55"/>
        <v>0</v>
      </c>
    </row>
    <row r="369" spans="1:9" x14ac:dyDescent="0.3">
      <c r="B369" s="6" t="s">
        <v>655</v>
      </c>
      <c r="C369" s="6" t="s">
        <v>656</v>
      </c>
      <c r="D369" s="6" t="s">
        <v>36</v>
      </c>
      <c r="E369" s="8">
        <v>8</v>
      </c>
      <c r="F369" s="8">
        <v>2333.9</v>
      </c>
      <c r="G369" s="29">
        <f t="shared" si="54"/>
        <v>18671.2</v>
      </c>
      <c r="H369" s="1"/>
      <c r="I369" s="30">
        <f t="shared" si="55"/>
        <v>0</v>
      </c>
    </row>
    <row r="370" spans="1:9" x14ac:dyDescent="0.3">
      <c r="B370" s="6" t="s">
        <v>657</v>
      </c>
      <c r="C370" s="6" t="s">
        <v>658</v>
      </c>
      <c r="D370" s="6" t="s">
        <v>35</v>
      </c>
      <c r="E370" s="8">
        <v>3.78</v>
      </c>
      <c r="F370" s="8">
        <v>233.02</v>
      </c>
      <c r="G370" s="29">
        <f t="shared" si="54"/>
        <v>880.82</v>
      </c>
      <c r="H370" s="1"/>
      <c r="I370" s="30">
        <f t="shared" si="55"/>
        <v>0</v>
      </c>
    </row>
    <row r="371" spans="1:9" x14ac:dyDescent="0.3">
      <c r="B371" s="6" t="s">
        <v>659</v>
      </c>
      <c r="C371" s="6" t="s">
        <v>660</v>
      </c>
      <c r="D371" s="6" t="s">
        <v>35</v>
      </c>
      <c r="E371" s="8">
        <v>6.96</v>
      </c>
      <c r="F371" s="8">
        <v>249.32</v>
      </c>
      <c r="G371" s="29">
        <f t="shared" si="54"/>
        <v>1735.27</v>
      </c>
      <c r="H371" s="1"/>
      <c r="I371" s="30">
        <f t="shared" si="55"/>
        <v>0</v>
      </c>
    </row>
    <row r="372" spans="1:9" x14ac:dyDescent="0.3">
      <c r="B372" s="6" t="s">
        <v>661</v>
      </c>
      <c r="C372" s="6" t="s">
        <v>2239</v>
      </c>
      <c r="D372" s="6" t="s">
        <v>36</v>
      </c>
      <c r="E372" s="8">
        <v>106</v>
      </c>
      <c r="F372" s="8">
        <v>693.58</v>
      </c>
      <c r="G372" s="29">
        <f t="shared" si="54"/>
        <v>73519.48</v>
      </c>
      <c r="H372" s="1"/>
      <c r="I372" s="30">
        <f t="shared" si="55"/>
        <v>0</v>
      </c>
    </row>
    <row r="373" spans="1:9" x14ac:dyDescent="0.3">
      <c r="B373" s="6" t="s">
        <v>662</v>
      </c>
      <c r="C373" s="6" t="s">
        <v>663</v>
      </c>
      <c r="D373" s="6" t="s">
        <v>36</v>
      </c>
      <c r="E373" s="8">
        <v>2</v>
      </c>
      <c r="F373" s="8">
        <v>291.49</v>
      </c>
      <c r="G373" s="29">
        <f t="shared" si="54"/>
        <v>582.98</v>
      </c>
      <c r="H373" s="1"/>
      <c r="I373" s="30">
        <f t="shared" si="55"/>
        <v>0</v>
      </c>
    </row>
    <row r="374" spans="1:9" x14ac:dyDescent="0.3">
      <c r="A374" s="6" t="s">
        <v>664</v>
      </c>
      <c r="B374" s="6" t="s">
        <v>665</v>
      </c>
      <c r="C374" s="6" t="s">
        <v>666</v>
      </c>
      <c r="G374" s="8"/>
      <c r="H374" s="28"/>
      <c r="I374" s="32"/>
    </row>
    <row r="375" spans="1:9" x14ac:dyDescent="0.3">
      <c r="B375" s="6" t="s">
        <v>667</v>
      </c>
      <c r="C375" s="6" t="s">
        <v>668</v>
      </c>
      <c r="D375" s="6" t="s">
        <v>36</v>
      </c>
      <c r="E375" s="8">
        <v>8</v>
      </c>
      <c r="F375" s="8">
        <v>2562.5</v>
      </c>
      <c r="G375" s="29">
        <f t="shared" ref="G375:G390" si="56">ROUND(E375*F375,2)</f>
        <v>20500</v>
      </c>
      <c r="H375" s="1"/>
      <c r="I375" s="30">
        <f t="shared" ref="I375:I390" si="57">ROUND(E375*H375,2)</f>
        <v>0</v>
      </c>
    </row>
    <row r="376" spans="1:9" x14ac:dyDescent="0.3">
      <c r="B376" s="6" t="s">
        <v>669</v>
      </c>
      <c r="C376" s="6" t="s">
        <v>670</v>
      </c>
      <c r="D376" s="6" t="s">
        <v>35</v>
      </c>
      <c r="E376" s="8">
        <v>70</v>
      </c>
      <c r="F376" s="8">
        <v>226.79</v>
      </c>
      <c r="G376" s="29">
        <f t="shared" si="56"/>
        <v>15875.3</v>
      </c>
      <c r="H376" s="1"/>
      <c r="I376" s="30">
        <f t="shared" si="57"/>
        <v>0</v>
      </c>
    </row>
    <row r="377" spans="1:9" x14ac:dyDescent="0.3">
      <c r="B377" s="6" t="s">
        <v>671</v>
      </c>
      <c r="C377" s="6" t="s">
        <v>672</v>
      </c>
      <c r="D377" s="6" t="s">
        <v>35</v>
      </c>
      <c r="E377" s="8">
        <v>80</v>
      </c>
      <c r="F377" s="8">
        <v>267.60000000000002</v>
      </c>
      <c r="G377" s="29">
        <f t="shared" si="56"/>
        <v>21408</v>
      </c>
      <c r="H377" s="1"/>
      <c r="I377" s="30">
        <f t="shared" si="57"/>
        <v>0</v>
      </c>
    </row>
    <row r="378" spans="1:9" x14ac:dyDescent="0.3">
      <c r="B378" s="6" t="s">
        <v>673</v>
      </c>
      <c r="C378" s="6" t="s">
        <v>674</v>
      </c>
      <c r="D378" s="6" t="s">
        <v>2190</v>
      </c>
      <c r="E378" s="8">
        <v>139</v>
      </c>
      <c r="F378" s="8">
        <v>167.85</v>
      </c>
      <c r="G378" s="29">
        <f t="shared" si="56"/>
        <v>23331.15</v>
      </c>
      <c r="H378" s="1"/>
      <c r="I378" s="30">
        <f t="shared" si="57"/>
        <v>0</v>
      </c>
    </row>
    <row r="379" spans="1:9" x14ac:dyDescent="0.3">
      <c r="B379" s="6" t="s">
        <v>675</v>
      </c>
      <c r="C379" s="6" t="s">
        <v>676</v>
      </c>
      <c r="D379" s="6" t="s">
        <v>2190</v>
      </c>
      <c r="E379" s="8">
        <v>340.6</v>
      </c>
      <c r="F379" s="8">
        <v>32.630000000000003</v>
      </c>
      <c r="G379" s="29">
        <f t="shared" si="56"/>
        <v>11113.78</v>
      </c>
      <c r="H379" s="1"/>
      <c r="I379" s="30">
        <f t="shared" si="57"/>
        <v>0</v>
      </c>
    </row>
    <row r="380" spans="1:9" x14ac:dyDescent="0.3">
      <c r="B380" s="6" t="s">
        <v>677</v>
      </c>
      <c r="C380" s="6" t="s">
        <v>2240</v>
      </c>
      <c r="D380" s="6" t="s">
        <v>2190</v>
      </c>
      <c r="E380" s="8">
        <v>41</v>
      </c>
      <c r="F380" s="8">
        <v>103.43</v>
      </c>
      <c r="G380" s="29">
        <f t="shared" si="56"/>
        <v>4240.63</v>
      </c>
      <c r="H380" s="1"/>
      <c r="I380" s="30">
        <f t="shared" si="57"/>
        <v>0</v>
      </c>
    </row>
    <row r="381" spans="1:9" x14ac:dyDescent="0.3">
      <c r="B381" s="6" t="s">
        <v>678</v>
      </c>
      <c r="C381" s="6" t="s">
        <v>679</v>
      </c>
      <c r="D381" s="6" t="s">
        <v>36</v>
      </c>
      <c r="E381" s="8">
        <v>4</v>
      </c>
      <c r="F381" s="8">
        <v>112.14</v>
      </c>
      <c r="G381" s="29">
        <f t="shared" si="56"/>
        <v>448.56</v>
      </c>
      <c r="H381" s="1"/>
      <c r="I381" s="30">
        <f t="shared" si="57"/>
        <v>0</v>
      </c>
    </row>
    <row r="382" spans="1:9" x14ac:dyDescent="0.3">
      <c r="B382" s="6" t="s">
        <v>680</v>
      </c>
      <c r="C382" s="6" t="s">
        <v>681</v>
      </c>
      <c r="D382" s="6" t="s">
        <v>35</v>
      </c>
      <c r="E382" s="8">
        <v>6</v>
      </c>
      <c r="F382" s="8">
        <v>160.51</v>
      </c>
      <c r="G382" s="29">
        <f t="shared" si="56"/>
        <v>963.06</v>
      </c>
      <c r="H382" s="1"/>
      <c r="I382" s="30">
        <f t="shared" si="57"/>
        <v>0</v>
      </c>
    </row>
    <row r="383" spans="1:9" x14ac:dyDescent="0.3">
      <c r="B383" s="6" t="s">
        <v>682</v>
      </c>
      <c r="C383" s="6" t="s">
        <v>683</v>
      </c>
      <c r="D383" s="6" t="s">
        <v>35</v>
      </c>
      <c r="E383" s="8">
        <v>6</v>
      </c>
      <c r="F383" s="8">
        <v>102.24</v>
      </c>
      <c r="G383" s="29">
        <f t="shared" si="56"/>
        <v>613.44000000000005</v>
      </c>
      <c r="H383" s="1"/>
      <c r="I383" s="30">
        <f t="shared" si="57"/>
        <v>0</v>
      </c>
    </row>
    <row r="384" spans="1:9" x14ac:dyDescent="0.3">
      <c r="B384" s="6" t="s">
        <v>684</v>
      </c>
      <c r="C384" s="6" t="s">
        <v>685</v>
      </c>
      <c r="D384" s="6" t="s">
        <v>35</v>
      </c>
      <c r="E384" s="8">
        <v>17.7</v>
      </c>
      <c r="F384" s="8">
        <v>11.48</v>
      </c>
      <c r="G384" s="29">
        <f t="shared" si="56"/>
        <v>203.2</v>
      </c>
      <c r="H384" s="1"/>
      <c r="I384" s="30">
        <f t="shared" si="57"/>
        <v>0</v>
      </c>
    </row>
    <row r="385" spans="1:9" x14ac:dyDescent="0.3">
      <c r="B385" s="6" t="s">
        <v>686</v>
      </c>
      <c r="C385" s="6" t="s">
        <v>687</v>
      </c>
      <c r="D385" s="6" t="s">
        <v>35</v>
      </c>
      <c r="E385" s="8">
        <v>1205</v>
      </c>
      <c r="F385" s="8">
        <v>81.41</v>
      </c>
      <c r="G385" s="29">
        <f t="shared" si="56"/>
        <v>98099.05</v>
      </c>
      <c r="H385" s="1"/>
      <c r="I385" s="30">
        <f t="shared" si="57"/>
        <v>0</v>
      </c>
    </row>
    <row r="386" spans="1:9" x14ac:dyDescent="0.3">
      <c r="B386" s="6" t="s">
        <v>688</v>
      </c>
      <c r="C386" s="6" t="s">
        <v>689</v>
      </c>
      <c r="D386" s="6" t="s">
        <v>2190</v>
      </c>
      <c r="E386" s="8">
        <v>217</v>
      </c>
      <c r="F386" s="8">
        <v>72.349999999999994</v>
      </c>
      <c r="G386" s="29">
        <f t="shared" si="56"/>
        <v>15699.95</v>
      </c>
      <c r="H386" s="1"/>
      <c r="I386" s="30">
        <f t="shared" si="57"/>
        <v>0</v>
      </c>
    </row>
    <row r="387" spans="1:9" x14ac:dyDescent="0.3">
      <c r="B387" s="6" t="s">
        <v>690</v>
      </c>
      <c r="C387" s="6" t="s">
        <v>691</v>
      </c>
      <c r="D387" s="6" t="s">
        <v>2190</v>
      </c>
      <c r="E387" s="8">
        <v>212</v>
      </c>
      <c r="F387" s="8">
        <v>98.39</v>
      </c>
      <c r="G387" s="29">
        <f t="shared" si="56"/>
        <v>20858.68</v>
      </c>
      <c r="H387" s="1"/>
      <c r="I387" s="30">
        <f t="shared" si="57"/>
        <v>0</v>
      </c>
    </row>
    <row r="388" spans="1:9" x14ac:dyDescent="0.3">
      <c r="B388" s="6" t="s">
        <v>340</v>
      </c>
      <c r="C388" s="6" t="s">
        <v>341</v>
      </c>
      <c r="D388" s="6" t="s">
        <v>35</v>
      </c>
      <c r="E388" s="8">
        <v>6</v>
      </c>
      <c r="F388" s="8">
        <v>190.19</v>
      </c>
      <c r="G388" s="29">
        <f t="shared" si="56"/>
        <v>1141.1400000000001</v>
      </c>
      <c r="H388" s="1"/>
      <c r="I388" s="30">
        <f t="shared" si="57"/>
        <v>0</v>
      </c>
    </row>
    <row r="389" spans="1:9" x14ac:dyDescent="0.3">
      <c r="B389" s="6" t="s">
        <v>692</v>
      </c>
      <c r="C389" s="6" t="s">
        <v>693</v>
      </c>
      <c r="D389" s="6" t="s">
        <v>35</v>
      </c>
      <c r="E389" s="8">
        <v>3</v>
      </c>
      <c r="F389" s="8">
        <v>224.75</v>
      </c>
      <c r="G389" s="29">
        <f t="shared" si="56"/>
        <v>674.25</v>
      </c>
      <c r="H389" s="1"/>
      <c r="I389" s="30">
        <f t="shared" si="57"/>
        <v>0</v>
      </c>
    </row>
    <row r="390" spans="1:9" x14ac:dyDescent="0.3">
      <c r="B390" s="6" t="s">
        <v>694</v>
      </c>
      <c r="C390" s="6" t="s">
        <v>2241</v>
      </c>
      <c r="D390" s="6" t="s">
        <v>36</v>
      </c>
      <c r="E390" s="8">
        <v>1</v>
      </c>
      <c r="F390" s="8">
        <v>40638.519999999997</v>
      </c>
      <c r="G390" s="29">
        <f t="shared" si="56"/>
        <v>40638.519999999997</v>
      </c>
      <c r="H390" s="1"/>
      <c r="I390" s="30">
        <f t="shared" si="57"/>
        <v>0</v>
      </c>
    </row>
    <row r="391" spans="1:9" x14ac:dyDescent="0.3">
      <c r="A391" s="6" t="s">
        <v>695</v>
      </c>
      <c r="B391" s="6" t="s">
        <v>696</v>
      </c>
      <c r="C391" s="6" t="s">
        <v>293</v>
      </c>
      <c r="G391" s="8"/>
      <c r="H391" s="28"/>
      <c r="I391" s="32"/>
    </row>
    <row r="392" spans="1:9" x14ac:dyDescent="0.3">
      <c r="B392" s="6" t="s">
        <v>697</v>
      </c>
      <c r="C392" s="6" t="s">
        <v>698</v>
      </c>
      <c r="D392" s="6" t="s">
        <v>2194</v>
      </c>
      <c r="E392" s="8">
        <v>66576</v>
      </c>
      <c r="F392" s="8">
        <v>3.8</v>
      </c>
      <c r="G392" s="29">
        <f t="shared" ref="G392:G397" si="58">ROUND(E392*F392,2)</f>
        <v>252988.79999999999</v>
      </c>
      <c r="H392" s="1"/>
      <c r="I392" s="30">
        <f t="shared" ref="I392:I397" si="59">ROUND(E392*H392,2)</f>
        <v>0</v>
      </c>
    </row>
    <row r="393" spans="1:9" x14ac:dyDescent="0.3">
      <c r="B393" s="6" t="s">
        <v>699</v>
      </c>
      <c r="C393" s="6" t="s">
        <v>2242</v>
      </c>
      <c r="D393" s="6" t="s">
        <v>36</v>
      </c>
      <c r="E393" s="8">
        <v>104</v>
      </c>
      <c r="F393" s="8">
        <v>39.44</v>
      </c>
      <c r="G393" s="29">
        <f t="shared" si="58"/>
        <v>4101.76</v>
      </c>
      <c r="H393" s="1"/>
      <c r="I393" s="30">
        <f t="shared" si="59"/>
        <v>0</v>
      </c>
    </row>
    <row r="394" spans="1:9" x14ac:dyDescent="0.3">
      <c r="B394" s="6" t="s">
        <v>700</v>
      </c>
      <c r="C394" s="6" t="s">
        <v>701</v>
      </c>
      <c r="D394" s="6" t="s">
        <v>2194</v>
      </c>
      <c r="E394" s="8">
        <v>1868.2</v>
      </c>
      <c r="F394" s="8">
        <v>4.8600000000000003</v>
      </c>
      <c r="G394" s="29">
        <f t="shared" si="58"/>
        <v>9079.4500000000007</v>
      </c>
      <c r="H394" s="1"/>
      <c r="I394" s="30">
        <f t="shared" si="59"/>
        <v>0</v>
      </c>
    </row>
    <row r="395" spans="1:9" x14ac:dyDescent="0.3">
      <c r="B395" s="6" t="s">
        <v>702</v>
      </c>
      <c r="C395" s="6" t="s">
        <v>2243</v>
      </c>
      <c r="D395" s="6" t="s">
        <v>36</v>
      </c>
      <c r="E395" s="8">
        <v>660</v>
      </c>
      <c r="F395" s="8">
        <v>28.63</v>
      </c>
      <c r="G395" s="29">
        <f t="shared" si="58"/>
        <v>18895.8</v>
      </c>
      <c r="H395" s="1"/>
      <c r="I395" s="30">
        <f t="shared" si="59"/>
        <v>0</v>
      </c>
    </row>
    <row r="396" spans="1:9" x14ac:dyDescent="0.3">
      <c r="B396" s="6" t="s">
        <v>703</v>
      </c>
      <c r="C396" s="6" t="s">
        <v>2244</v>
      </c>
      <c r="D396" s="6" t="s">
        <v>36</v>
      </c>
      <c r="E396" s="8">
        <v>3200</v>
      </c>
      <c r="F396" s="8">
        <v>14.22</v>
      </c>
      <c r="G396" s="29">
        <f t="shared" si="58"/>
        <v>45504</v>
      </c>
      <c r="H396" s="1"/>
      <c r="I396" s="30">
        <f t="shared" si="59"/>
        <v>0</v>
      </c>
    </row>
    <row r="397" spans="1:9" x14ac:dyDescent="0.3">
      <c r="B397" s="6" t="s">
        <v>704</v>
      </c>
      <c r="C397" s="6" t="s">
        <v>705</v>
      </c>
      <c r="D397" s="6" t="s">
        <v>2194</v>
      </c>
      <c r="E397" s="8">
        <v>520</v>
      </c>
      <c r="F397" s="8">
        <v>4.46</v>
      </c>
      <c r="G397" s="29">
        <f t="shared" si="58"/>
        <v>2319.1999999999998</v>
      </c>
      <c r="H397" s="1"/>
      <c r="I397" s="30">
        <f t="shared" si="59"/>
        <v>0</v>
      </c>
    </row>
    <row r="398" spans="1:9" x14ac:dyDescent="0.3">
      <c r="A398" s="6" t="s">
        <v>706</v>
      </c>
      <c r="B398" s="6" t="s">
        <v>707</v>
      </c>
      <c r="C398" s="6" t="s">
        <v>708</v>
      </c>
      <c r="G398" s="8"/>
      <c r="H398" s="28"/>
      <c r="I398" s="32"/>
    </row>
    <row r="399" spans="1:9" x14ac:dyDescent="0.3">
      <c r="B399" s="6" t="s">
        <v>709</v>
      </c>
      <c r="C399" s="6" t="s">
        <v>710</v>
      </c>
      <c r="D399" s="6" t="s">
        <v>36</v>
      </c>
      <c r="E399" s="8">
        <v>2</v>
      </c>
      <c r="F399" s="8">
        <v>32973.85</v>
      </c>
      <c r="G399" s="29">
        <f t="shared" ref="G399:G407" si="60">ROUND(E399*F399,2)</f>
        <v>65947.7</v>
      </c>
      <c r="H399" s="1"/>
      <c r="I399" s="30">
        <f t="shared" ref="I399:I407" si="61">ROUND(E399*H399,2)</f>
        <v>0</v>
      </c>
    </row>
    <row r="400" spans="1:9" x14ac:dyDescent="0.3">
      <c r="B400" s="6" t="s">
        <v>711</v>
      </c>
      <c r="C400" s="6" t="s">
        <v>712</v>
      </c>
      <c r="D400" s="6" t="s">
        <v>36</v>
      </c>
      <c r="E400" s="8">
        <v>2</v>
      </c>
      <c r="F400" s="8">
        <v>3088.2</v>
      </c>
      <c r="G400" s="29">
        <f t="shared" si="60"/>
        <v>6176.4</v>
      </c>
      <c r="H400" s="1"/>
      <c r="I400" s="30">
        <f t="shared" si="61"/>
        <v>0</v>
      </c>
    </row>
    <row r="401" spans="1:9" x14ac:dyDescent="0.3">
      <c r="B401" s="6" t="s">
        <v>713</v>
      </c>
      <c r="C401" s="6" t="s">
        <v>714</v>
      </c>
      <c r="D401" s="6" t="s">
        <v>36</v>
      </c>
      <c r="E401" s="8">
        <v>2</v>
      </c>
      <c r="F401" s="8">
        <v>11227.87</v>
      </c>
      <c r="G401" s="29">
        <f t="shared" si="60"/>
        <v>22455.74</v>
      </c>
      <c r="H401" s="1"/>
      <c r="I401" s="30">
        <f t="shared" si="61"/>
        <v>0</v>
      </c>
    </row>
    <row r="402" spans="1:9" x14ac:dyDescent="0.3">
      <c r="B402" s="6" t="s">
        <v>715</v>
      </c>
      <c r="C402" s="6" t="s">
        <v>716</v>
      </c>
      <c r="D402" s="6" t="s">
        <v>36</v>
      </c>
      <c r="E402" s="8">
        <v>2</v>
      </c>
      <c r="F402" s="8">
        <v>10917.54</v>
      </c>
      <c r="G402" s="29">
        <f t="shared" si="60"/>
        <v>21835.08</v>
      </c>
      <c r="H402" s="1"/>
      <c r="I402" s="30">
        <f t="shared" si="61"/>
        <v>0</v>
      </c>
    </row>
    <row r="403" spans="1:9" x14ac:dyDescent="0.3">
      <c r="B403" s="6" t="s">
        <v>717</v>
      </c>
      <c r="C403" s="6" t="s">
        <v>718</v>
      </c>
      <c r="D403" s="6" t="s">
        <v>36</v>
      </c>
      <c r="E403" s="8">
        <v>2</v>
      </c>
      <c r="F403" s="8">
        <v>3126.52</v>
      </c>
      <c r="G403" s="29">
        <f t="shared" si="60"/>
        <v>6253.04</v>
      </c>
      <c r="H403" s="1"/>
      <c r="I403" s="30">
        <f t="shared" si="61"/>
        <v>0</v>
      </c>
    </row>
    <row r="404" spans="1:9" x14ac:dyDescent="0.3">
      <c r="B404" s="6" t="s">
        <v>719</v>
      </c>
      <c r="C404" s="6" t="s">
        <v>720</v>
      </c>
      <c r="D404" s="6" t="s">
        <v>36</v>
      </c>
      <c r="E404" s="8">
        <v>2</v>
      </c>
      <c r="F404" s="8">
        <v>8557.66</v>
      </c>
      <c r="G404" s="29">
        <f t="shared" si="60"/>
        <v>17115.32</v>
      </c>
      <c r="H404" s="1"/>
      <c r="I404" s="30">
        <f t="shared" si="61"/>
        <v>0</v>
      </c>
    </row>
    <row r="405" spans="1:9" x14ac:dyDescent="0.3">
      <c r="B405" s="6" t="s">
        <v>721</v>
      </c>
      <c r="C405" s="6" t="s">
        <v>722</v>
      </c>
      <c r="D405" s="6" t="s">
        <v>36</v>
      </c>
      <c r="E405" s="8">
        <v>2</v>
      </c>
      <c r="F405" s="8">
        <v>1623.13</v>
      </c>
      <c r="G405" s="29">
        <f t="shared" si="60"/>
        <v>3246.26</v>
      </c>
      <c r="H405" s="1"/>
      <c r="I405" s="30">
        <f t="shared" si="61"/>
        <v>0</v>
      </c>
    </row>
    <row r="406" spans="1:9" x14ac:dyDescent="0.3">
      <c r="B406" s="6" t="s">
        <v>723</v>
      </c>
      <c r="C406" s="6" t="s">
        <v>724</v>
      </c>
      <c r="D406" s="6" t="s">
        <v>36</v>
      </c>
      <c r="E406" s="8">
        <v>2</v>
      </c>
      <c r="F406" s="8">
        <v>11497.5</v>
      </c>
      <c r="G406" s="29">
        <f t="shared" si="60"/>
        <v>22995</v>
      </c>
      <c r="H406" s="1"/>
      <c r="I406" s="30">
        <f t="shared" si="61"/>
        <v>0</v>
      </c>
    </row>
    <row r="407" spans="1:9" x14ac:dyDescent="0.3">
      <c r="B407" s="6" t="s">
        <v>725</v>
      </c>
      <c r="C407" s="6" t="s">
        <v>726</v>
      </c>
      <c r="D407" s="6" t="s">
        <v>36</v>
      </c>
      <c r="E407" s="8">
        <v>2</v>
      </c>
      <c r="F407" s="8">
        <v>1207.5</v>
      </c>
      <c r="G407" s="29">
        <f t="shared" si="60"/>
        <v>2415</v>
      </c>
      <c r="H407" s="1"/>
      <c r="I407" s="30">
        <f t="shared" si="61"/>
        <v>0</v>
      </c>
    </row>
    <row r="408" spans="1:9" x14ac:dyDescent="0.3">
      <c r="A408" s="6" t="s">
        <v>727</v>
      </c>
      <c r="B408" s="6" t="s">
        <v>728</v>
      </c>
      <c r="C408" s="6" t="s">
        <v>729</v>
      </c>
      <c r="G408" s="8"/>
      <c r="H408" s="28"/>
      <c r="I408" s="32"/>
    </row>
    <row r="409" spans="1:9" x14ac:dyDescent="0.3">
      <c r="B409" s="6" t="s">
        <v>730</v>
      </c>
      <c r="C409" s="6" t="s">
        <v>731</v>
      </c>
      <c r="D409" s="6" t="s">
        <v>35</v>
      </c>
      <c r="E409" s="8">
        <v>1369.66</v>
      </c>
      <c r="F409" s="8">
        <v>30.96</v>
      </c>
      <c r="G409" s="29">
        <f t="shared" ref="G409:G415" si="62">ROUND(E409*F409,2)</f>
        <v>42404.67</v>
      </c>
      <c r="H409" s="1"/>
      <c r="I409" s="30">
        <f t="shared" ref="I409:I415" si="63">ROUND(E409*H409,2)</f>
        <v>0</v>
      </c>
    </row>
    <row r="410" spans="1:9" x14ac:dyDescent="0.3">
      <c r="B410" s="6" t="s">
        <v>732</v>
      </c>
      <c r="C410" s="6" t="s">
        <v>733</v>
      </c>
      <c r="D410" s="6" t="s">
        <v>35</v>
      </c>
      <c r="E410" s="8">
        <v>5130.16</v>
      </c>
      <c r="F410" s="8">
        <v>10.42</v>
      </c>
      <c r="G410" s="29">
        <f t="shared" si="62"/>
        <v>53456.27</v>
      </c>
      <c r="H410" s="1"/>
      <c r="I410" s="30">
        <f t="shared" si="63"/>
        <v>0</v>
      </c>
    </row>
    <row r="411" spans="1:9" x14ac:dyDescent="0.3">
      <c r="B411" s="6" t="s">
        <v>734</v>
      </c>
      <c r="C411" s="6" t="s">
        <v>735</v>
      </c>
      <c r="D411" s="6" t="s">
        <v>35</v>
      </c>
      <c r="E411" s="8">
        <v>30</v>
      </c>
      <c r="F411" s="8">
        <v>7.42</v>
      </c>
      <c r="G411" s="29">
        <f t="shared" si="62"/>
        <v>222.6</v>
      </c>
      <c r="H411" s="1"/>
      <c r="I411" s="30">
        <f t="shared" si="63"/>
        <v>0</v>
      </c>
    </row>
    <row r="412" spans="1:9" x14ac:dyDescent="0.3">
      <c r="B412" s="6" t="s">
        <v>736</v>
      </c>
      <c r="C412" s="6" t="s">
        <v>737</v>
      </c>
      <c r="D412" s="6" t="s">
        <v>35</v>
      </c>
      <c r="E412" s="8">
        <v>119.5</v>
      </c>
      <c r="F412" s="8">
        <v>15.3</v>
      </c>
      <c r="G412" s="29">
        <f t="shared" si="62"/>
        <v>1828.35</v>
      </c>
      <c r="H412" s="1"/>
      <c r="I412" s="30">
        <f t="shared" si="63"/>
        <v>0</v>
      </c>
    </row>
    <row r="413" spans="1:9" x14ac:dyDescent="0.3">
      <c r="B413" s="6" t="s">
        <v>738</v>
      </c>
      <c r="C413" s="6" t="s">
        <v>739</v>
      </c>
      <c r="D413" s="6" t="s">
        <v>35</v>
      </c>
      <c r="E413" s="8">
        <v>184.1</v>
      </c>
      <c r="F413" s="8">
        <v>13.07</v>
      </c>
      <c r="G413" s="29">
        <f t="shared" si="62"/>
        <v>2406.19</v>
      </c>
      <c r="H413" s="1"/>
      <c r="I413" s="30">
        <f t="shared" si="63"/>
        <v>0</v>
      </c>
    </row>
    <row r="414" spans="1:9" x14ac:dyDescent="0.3">
      <c r="B414" s="6" t="s">
        <v>740</v>
      </c>
      <c r="C414" s="6" t="s">
        <v>741</v>
      </c>
      <c r="D414" s="6" t="s">
        <v>35</v>
      </c>
      <c r="E414" s="8">
        <v>1781.36</v>
      </c>
      <c r="F414" s="8">
        <v>21.38</v>
      </c>
      <c r="G414" s="29">
        <f t="shared" si="62"/>
        <v>38085.480000000003</v>
      </c>
      <c r="H414" s="1"/>
      <c r="I414" s="30">
        <f t="shared" si="63"/>
        <v>0</v>
      </c>
    </row>
    <row r="415" spans="1:9" x14ac:dyDescent="0.3">
      <c r="B415" s="6" t="s">
        <v>742</v>
      </c>
      <c r="C415" s="6" t="s">
        <v>743</v>
      </c>
      <c r="D415" s="6" t="s">
        <v>36</v>
      </c>
      <c r="E415" s="8">
        <v>3</v>
      </c>
      <c r="F415" s="8">
        <v>26.47</v>
      </c>
      <c r="G415" s="29">
        <f t="shared" si="62"/>
        <v>79.41</v>
      </c>
      <c r="H415" s="1"/>
      <c r="I415" s="30">
        <f t="shared" si="63"/>
        <v>0</v>
      </c>
    </row>
    <row r="416" spans="1:9" x14ac:dyDescent="0.3">
      <c r="A416" s="6" t="s">
        <v>744</v>
      </c>
      <c r="B416" s="6" t="s">
        <v>745</v>
      </c>
      <c r="C416" s="6" t="s">
        <v>746</v>
      </c>
      <c r="G416" s="8"/>
      <c r="H416" s="28"/>
      <c r="I416" s="32"/>
    </row>
    <row r="417" spans="1:9" x14ac:dyDescent="0.3">
      <c r="B417" s="6" t="s">
        <v>747</v>
      </c>
      <c r="C417" s="6" t="s">
        <v>748</v>
      </c>
      <c r="D417" s="6" t="s">
        <v>36</v>
      </c>
      <c r="E417" s="8">
        <v>1</v>
      </c>
      <c r="F417" s="8">
        <v>64.27</v>
      </c>
      <c r="G417" s="29">
        <f t="shared" ref="G417:G420" si="64">ROUND(E417*F417,2)</f>
        <v>64.27</v>
      </c>
      <c r="H417" s="1"/>
      <c r="I417" s="30">
        <f t="shared" ref="I417:I420" si="65">ROUND(E417*H417,2)</f>
        <v>0</v>
      </c>
    </row>
    <row r="418" spans="1:9" x14ac:dyDescent="0.3">
      <c r="B418" s="6" t="s">
        <v>749</v>
      </c>
      <c r="C418" s="6" t="s">
        <v>2245</v>
      </c>
      <c r="D418" s="6" t="s">
        <v>36</v>
      </c>
      <c r="E418" s="8">
        <v>3</v>
      </c>
      <c r="F418" s="8">
        <v>331.01</v>
      </c>
      <c r="G418" s="29">
        <f t="shared" si="64"/>
        <v>993.03</v>
      </c>
      <c r="H418" s="1"/>
      <c r="I418" s="30">
        <f t="shared" si="65"/>
        <v>0</v>
      </c>
    </row>
    <row r="419" spans="1:9" x14ac:dyDescent="0.3">
      <c r="B419" s="6" t="s">
        <v>750</v>
      </c>
      <c r="C419" s="6" t="s">
        <v>751</v>
      </c>
      <c r="D419" s="6" t="s">
        <v>36</v>
      </c>
      <c r="E419" s="8">
        <v>7</v>
      </c>
      <c r="F419" s="8">
        <v>769.49</v>
      </c>
      <c r="G419" s="29">
        <f t="shared" si="64"/>
        <v>5386.43</v>
      </c>
      <c r="H419" s="1"/>
      <c r="I419" s="30">
        <f t="shared" si="65"/>
        <v>0</v>
      </c>
    </row>
    <row r="420" spans="1:9" x14ac:dyDescent="0.3">
      <c r="B420" s="6" t="s">
        <v>752</v>
      </c>
      <c r="C420" s="6" t="s">
        <v>753</v>
      </c>
      <c r="D420" s="6" t="s">
        <v>36</v>
      </c>
      <c r="E420" s="8">
        <v>7</v>
      </c>
      <c r="F420" s="8">
        <v>125.18</v>
      </c>
      <c r="G420" s="29">
        <f t="shared" si="64"/>
        <v>876.26</v>
      </c>
      <c r="H420" s="1"/>
      <c r="I420" s="30">
        <f t="shared" si="65"/>
        <v>0</v>
      </c>
    </row>
    <row r="421" spans="1:9" x14ac:dyDescent="0.3">
      <c r="A421" s="6" t="s">
        <v>754</v>
      </c>
      <c r="B421" s="6" t="s">
        <v>755</v>
      </c>
      <c r="C421" s="6" t="s">
        <v>756</v>
      </c>
      <c r="G421" s="8"/>
      <c r="H421" s="28"/>
      <c r="I421" s="32"/>
    </row>
    <row r="422" spans="1:9" x14ac:dyDescent="0.3">
      <c r="B422" s="6" t="s">
        <v>757</v>
      </c>
      <c r="C422" s="6" t="s">
        <v>2246</v>
      </c>
      <c r="D422" s="6" t="s">
        <v>2190</v>
      </c>
      <c r="E422" s="8">
        <v>94</v>
      </c>
      <c r="F422" s="8">
        <v>18.87</v>
      </c>
      <c r="G422" s="29">
        <f t="shared" ref="G422:G443" si="66">ROUND(E422*F422,2)</f>
        <v>1773.78</v>
      </c>
      <c r="H422" s="1"/>
      <c r="I422" s="30">
        <f t="shared" ref="I422:I443" si="67">ROUND(E422*H422,2)</f>
        <v>0</v>
      </c>
    </row>
    <row r="423" spans="1:9" x14ac:dyDescent="0.3">
      <c r="B423" s="6" t="s">
        <v>758</v>
      </c>
      <c r="C423" s="6" t="s">
        <v>759</v>
      </c>
      <c r="D423" s="6" t="s">
        <v>2190</v>
      </c>
      <c r="E423" s="8">
        <v>229</v>
      </c>
      <c r="F423" s="8">
        <v>23.28</v>
      </c>
      <c r="G423" s="29">
        <f t="shared" si="66"/>
        <v>5331.12</v>
      </c>
      <c r="H423" s="1"/>
      <c r="I423" s="30">
        <f t="shared" si="67"/>
        <v>0</v>
      </c>
    </row>
    <row r="424" spans="1:9" x14ac:dyDescent="0.3">
      <c r="B424" s="6" t="s">
        <v>760</v>
      </c>
      <c r="C424" s="6" t="s">
        <v>2247</v>
      </c>
      <c r="D424" s="6" t="s">
        <v>35</v>
      </c>
      <c r="E424" s="8">
        <v>312</v>
      </c>
      <c r="F424" s="8">
        <v>21.21</v>
      </c>
      <c r="G424" s="29">
        <f t="shared" si="66"/>
        <v>6617.52</v>
      </c>
      <c r="H424" s="1"/>
      <c r="I424" s="30">
        <f t="shared" si="67"/>
        <v>0</v>
      </c>
    </row>
    <row r="425" spans="1:9" x14ac:dyDescent="0.3">
      <c r="B425" s="6" t="s">
        <v>761</v>
      </c>
      <c r="C425" s="6" t="s">
        <v>2248</v>
      </c>
      <c r="D425" s="6" t="s">
        <v>35</v>
      </c>
      <c r="E425" s="8">
        <v>60</v>
      </c>
      <c r="F425" s="8">
        <v>21.03</v>
      </c>
      <c r="G425" s="29">
        <f t="shared" si="66"/>
        <v>1261.8</v>
      </c>
      <c r="H425" s="1"/>
      <c r="I425" s="30">
        <f t="shared" si="67"/>
        <v>0</v>
      </c>
    </row>
    <row r="426" spans="1:9" x14ac:dyDescent="0.3">
      <c r="B426" s="6" t="s">
        <v>762</v>
      </c>
      <c r="C426" s="6" t="s">
        <v>2249</v>
      </c>
      <c r="D426" s="6" t="s">
        <v>35</v>
      </c>
      <c r="E426" s="8">
        <v>84</v>
      </c>
      <c r="F426" s="8">
        <v>24.49</v>
      </c>
      <c r="G426" s="29">
        <f t="shared" si="66"/>
        <v>2057.16</v>
      </c>
      <c r="H426" s="1"/>
      <c r="I426" s="30">
        <f t="shared" si="67"/>
        <v>0</v>
      </c>
    </row>
    <row r="427" spans="1:9" x14ac:dyDescent="0.3">
      <c r="B427" s="6" t="s">
        <v>763</v>
      </c>
      <c r="C427" s="6" t="s">
        <v>2250</v>
      </c>
      <c r="D427" s="6" t="s">
        <v>35</v>
      </c>
      <c r="E427" s="8">
        <v>1440</v>
      </c>
      <c r="F427" s="8">
        <v>24.37</v>
      </c>
      <c r="G427" s="29">
        <f t="shared" si="66"/>
        <v>35092.800000000003</v>
      </c>
      <c r="H427" s="1"/>
      <c r="I427" s="30">
        <f t="shared" si="67"/>
        <v>0</v>
      </c>
    </row>
    <row r="428" spans="1:9" x14ac:dyDescent="0.3">
      <c r="B428" s="6" t="s">
        <v>764</v>
      </c>
      <c r="C428" s="6" t="s">
        <v>765</v>
      </c>
      <c r="D428" s="6" t="s">
        <v>36</v>
      </c>
      <c r="E428" s="8">
        <v>9</v>
      </c>
      <c r="F428" s="8">
        <v>106.11</v>
      </c>
      <c r="G428" s="29">
        <f t="shared" si="66"/>
        <v>954.99</v>
      </c>
      <c r="H428" s="1"/>
      <c r="I428" s="30">
        <f t="shared" si="67"/>
        <v>0</v>
      </c>
    </row>
    <row r="429" spans="1:9" x14ac:dyDescent="0.3">
      <c r="B429" s="6" t="s">
        <v>766</v>
      </c>
      <c r="C429" s="6" t="s">
        <v>767</v>
      </c>
      <c r="D429" s="6" t="s">
        <v>2190</v>
      </c>
      <c r="E429" s="8">
        <v>39</v>
      </c>
      <c r="F429" s="8">
        <v>161.46</v>
      </c>
      <c r="G429" s="29">
        <f t="shared" si="66"/>
        <v>6296.94</v>
      </c>
      <c r="H429" s="1"/>
      <c r="I429" s="30">
        <f t="shared" si="67"/>
        <v>0</v>
      </c>
    </row>
    <row r="430" spans="1:9" x14ac:dyDescent="0.3">
      <c r="B430" s="6" t="s">
        <v>768</v>
      </c>
      <c r="C430" s="6" t="s">
        <v>769</v>
      </c>
      <c r="D430" s="6" t="s">
        <v>2190</v>
      </c>
      <c r="E430" s="8">
        <v>48</v>
      </c>
      <c r="F430" s="8">
        <v>96.84</v>
      </c>
      <c r="G430" s="29">
        <f t="shared" si="66"/>
        <v>4648.32</v>
      </c>
      <c r="H430" s="1"/>
      <c r="I430" s="30">
        <f t="shared" si="67"/>
        <v>0</v>
      </c>
    </row>
    <row r="431" spans="1:9" x14ac:dyDescent="0.3">
      <c r="B431" s="6" t="s">
        <v>770</v>
      </c>
      <c r="C431" s="6" t="s">
        <v>2251</v>
      </c>
      <c r="D431" s="6" t="s">
        <v>2190</v>
      </c>
      <c r="E431" s="8">
        <v>30</v>
      </c>
      <c r="F431" s="8">
        <v>165.1</v>
      </c>
      <c r="G431" s="29">
        <f t="shared" si="66"/>
        <v>4953</v>
      </c>
      <c r="H431" s="1"/>
      <c r="I431" s="30">
        <f t="shared" si="67"/>
        <v>0</v>
      </c>
    </row>
    <row r="432" spans="1:9" x14ac:dyDescent="0.3">
      <c r="B432" s="6" t="s">
        <v>771</v>
      </c>
      <c r="C432" s="6" t="s">
        <v>772</v>
      </c>
      <c r="D432" s="6" t="s">
        <v>36</v>
      </c>
      <c r="E432" s="8">
        <v>15</v>
      </c>
      <c r="F432" s="8">
        <v>633.15</v>
      </c>
      <c r="G432" s="29">
        <f t="shared" si="66"/>
        <v>9497.25</v>
      </c>
      <c r="H432" s="1"/>
      <c r="I432" s="30">
        <f t="shared" si="67"/>
        <v>0</v>
      </c>
    </row>
    <row r="433" spans="1:9" x14ac:dyDescent="0.3">
      <c r="B433" s="6" t="s">
        <v>773</v>
      </c>
      <c r="C433" s="6" t="s">
        <v>774</v>
      </c>
      <c r="D433" s="6" t="s">
        <v>36</v>
      </c>
      <c r="E433" s="8">
        <v>8</v>
      </c>
      <c r="F433" s="8">
        <v>550.59</v>
      </c>
      <c r="G433" s="29">
        <f t="shared" si="66"/>
        <v>4404.72</v>
      </c>
      <c r="H433" s="1"/>
      <c r="I433" s="30">
        <f t="shared" si="67"/>
        <v>0</v>
      </c>
    </row>
    <row r="434" spans="1:9" x14ac:dyDescent="0.3">
      <c r="B434" s="6" t="s">
        <v>775</v>
      </c>
      <c r="C434" s="6" t="s">
        <v>776</v>
      </c>
      <c r="D434" s="6" t="s">
        <v>35</v>
      </c>
      <c r="E434" s="8">
        <v>80</v>
      </c>
      <c r="F434" s="8">
        <v>182.52</v>
      </c>
      <c r="G434" s="29">
        <f t="shared" si="66"/>
        <v>14601.6</v>
      </c>
      <c r="H434" s="1"/>
      <c r="I434" s="30">
        <f t="shared" si="67"/>
        <v>0</v>
      </c>
    </row>
    <row r="435" spans="1:9" x14ac:dyDescent="0.3">
      <c r="B435" s="6" t="s">
        <v>777</v>
      </c>
      <c r="C435" s="6" t="s">
        <v>778</v>
      </c>
      <c r="D435" s="6" t="s">
        <v>36</v>
      </c>
      <c r="E435" s="8">
        <v>1</v>
      </c>
      <c r="F435" s="8">
        <v>1258.02</v>
      </c>
      <c r="G435" s="29">
        <f t="shared" si="66"/>
        <v>1258.02</v>
      </c>
      <c r="H435" s="1"/>
      <c r="I435" s="30">
        <f t="shared" si="67"/>
        <v>0</v>
      </c>
    </row>
    <row r="436" spans="1:9" x14ac:dyDescent="0.3">
      <c r="B436" s="6" t="s">
        <v>779</v>
      </c>
      <c r="C436" s="6" t="s">
        <v>780</v>
      </c>
      <c r="D436" s="6" t="s">
        <v>36</v>
      </c>
      <c r="E436" s="8">
        <v>1</v>
      </c>
      <c r="F436" s="8">
        <v>1258.02</v>
      </c>
      <c r="G436" s="29">
        <f t="shared" si="66"/>
        <v>1258.02</v>
      </c>
      <c r="H436" s="1"/>
      <c r="I436" s="30">
        <f t="shared" si="67"/>
        <v>0</v>
      </c>
    </row>
    <row r="437" spans="1:9" x14ac:dyDescent="0.3">
      <c r="B437" s="6" t="s">
        <v>781</v>
      </c>
      <c r="C437" s="6" t="s">
        <v>782</v>
      </c>
      <c r="D437" s="6" t="s">
        <v>36</v>
      </c>
      <c r="E437" s="8">
        <v>1</v>
      </c>
      <c r="F437" s="8">
        <v>3290.57</v>
      </c>
      <c r="G437" s="29">
        <f t="shared" si="66"/>
        <v>3290.57</v>
      </c>
      <c r="H437" s="1"/>
      <c r="I437" s="30">
        <f t="shared" si="67"/>
        <v>0</v>
      </c>
    </row>
    <row r="438" spans="1:9" x14ac:dyDescent="0.3">
      <c r="B438" s="6" t="s">
        <v>783</v>
      </c>
      <c r="C438" s="6" t="s">
        <v>784</v>
      </c>
      <c r="D438" s="6" t="s">
        <v>36</v>
      </c>
      <c r="E438" s="8">
        <v>1</v>
      </c>
      <c r="F438" s="8">
        <v>2056.7399999999998</v>
      </c>
      <c r="G438" s="29">
        <f t="shared" si="66"/>
        <v>2056.7399999999998</v>
      </c>
      <c r="H438" s="1"/>
      <c r="I438" s="30">
        <f t="shared" si="67"/>
        <v>0</v>
      </c>
    </row>
    <row r="439" spans="1:9" x14ac:dyDescent="0.3">
      <c r="B439" s="6" t="s">
        <v>785</v>
      </c>
      <c r="C439" s="6" t="s">
        <v>786</v>
      </c>
      <c r="D439" s="6" t="s">
        <v>36</v>
      </c>
      <c r="E439" s="8">
        <v>1</v>
      </c>
      <c r="F439" s="8">
        <v>822.92</v>
      </c>
      <c r="G439" s="29">
        <f t="shared" si="66"/>
        <v>822.92</v>
      </c>
      <c r="H439" s="1"/>
      <c r="I439" s="30">
        <f t="shared" si="67"/>
        <v>0</v>
      </c>
    </row>
    <row r="440" spans="1:9" x14ac:dyDescent="0.3">
      <c r="B440" s="6" t="s">
        <v>787</v>
      </c>
      <c r="C440" s="6" t="s">
        <v>788</v>
      </c>
      <c r="D440" s="6" t="s">
        <v>36</v>
      </c>
      <c r="E440" s="8">
        <v>1</v>
      </c>
      <c r="F440" s="8">
        <v>430.84</v>
      </c>
      <c r="G440" s="29">
        <f t="shared" si="66"/>
        <v>430.84</v>
      </c>
      <c r="H440" s="1"/>
      <c r="I440" s="30">
        <f t="shared" si="67"/>
        <v>0</v>
      </c>
    </row>
    <row r="441" spans="1:9" x14ac:dyDescent="0.3">
      <c r="B441" s="6" t="s">
        <v>210</v>
      </c>
      <c r="C441" s="6" t="s">
        <v>135</v>
      </c>
      <c r="D441" s="6" t="s">
        <v>35</v>
      </c>
      <c r="E441" s="8">
        <v>2000</v>
      </c>
      <c r="F441" s="8">
        <v>45.33</v>
      </c>
      <c r="G441" s="29">
        <f t="shared" si="66"/>
        <v>90660</v>
      </c>
      <c r="H441" s="1"/>
      <c r="I441" s="30">
        <f t="shared" si="67"/>
        <v>0</v>
      </c>
    </row>
    <row r="442" spans="1:9" x14ac:dyDescent="0.3">
      <c r="B442" s="6" t="s">
        <v>789</v>
      </c>
      <c r="C442" s="6" t="s">
        <v>790</v>
      </c>
      <c r="D442" s="6" t="s">
        <v>2191</v>
      </c>
      <c r="E442" s="45">
        <v>1</v>
      </c>
      <c r="F442" s="8">
        <v>15750</v>
      </c>
      <c r="G442" s="29">
        <f t="shared" si="66"/>
        <v>15750</v>
      </c>
      <c r="H442" s="1"/>
      <c r="I442" s="30">
        <f t="shared" si="67"/>
        <v>0</v>
      </c>
    </row>
    <row r="443" spans="1:9" x14ac:dyDescent="0.3">
      <c r="B443" s="6" t="s">
        <v>791</v>
      </c>
      <c r="C443" s="6" t="s">
        <v>792</v>
      </c>
      <c r="D443" s="6" t="s">
        <v>36</v>
      </c>
      <c r="E443" s="8">
        <v>10</v>
      </c>
      <c r="F443" s="8">
        <v>46.43</v>
      </c>
      <c r="G443" s="29">
        <f t="shared" si="66"/>
        <v>464.3</v>
      </c>
      <c r="H443" s="1"/>
      <c r="I443" s="30">
        <f t="shared" si="67"/>
        <v>0</v>
      </c>
    </row>
    <row r="444" spans="1:9" x14ac:dyDescent="0.3">
      <c r="A444" s="6" t="s">
        <v>793</v>
      </c>
      <c r="B444" s="6" t="s">
        <v>794</v>
      </c>
      <c r="C444" s="6" t="s">
        <v>795</v>
      </c>
      <c r="G444" s="8"/>
      <c r="H444" s="28"/>
      <c r="I444" s="32"/>
    </row>
    <row r="445" spans="1:9" x14ac:dyDescent="0.3">
      <c r="A445" s="6" t="s">
        <v>796</v>
      </c>
      <c r="B445" s="6" t="s">
        <v>797</v>
      </c>
      <c r="C445" s="6" t="s">
        <v>798</v>
      </c>
      <c r="G445" s="8"/>
      <c r="H445" s="28"/>
      <c r="I445" s="32"/>
    </row>
    <row r="446" spans="1:9" x14ac:dyDescent="0.3">
      <c r="A446" s="6" t="s">
        <v>799</v>
      </c>
      <c r="B446" s="6" t="s">
        <v>800</v>
      </c>
      <c r="C446" s="6" t="s">
        <v>801</v>
      </c>
      <c r="G446" s="8"/>
      <c r="H446" s="28"/>
      <c r="I446" s="32"/>
    </row>
    <row r="447" spans="1:9" x14ac:dyDescent="0.3">
      <c r="A447" s="6" t="s">
        <v>802</v>
      </c>
      <c r="B447" s="6" t="s">
        <v>803</v>
      </c>
      <c r="C447" s="6" t="s">
        <v>2252</v>
      </c>
      <c r="G447" s="8"/>
      <c r="H447" s="28"/>
      <c r="I447" s="32"/>
    </row>
    <row r="448" spans="1:9" x14ac:dyDescent="0.3">
      <c r="B448" s="6" t="s">
        <v>804</v>
      </c>
      <c r="C448" s="6" t="s">
        <v>2253</v>
      </c>
      <c r="D448" s="6" t="s">
        <v>36</v>
      </c>
      <c r="E448" s="8">
        <v>2</v>
      </c>
      <c r="F448" s="8">
        <v>90772.61</v>
      </c>
      <c r="G448" s="29">
        <f t="shared" ref="G448:G456" si="68">ROUND(E448*F448,2)</f>
        <v>181545.22</v>
      </c>
      <c r="H448" s="1"/>
      <c r="I448" s="30">
        <f t="shared" ref="I448:I456" si="69">ROUND(E448*H448,2)</f>
        <v>0</v>
      </c>
    </row>
    <row r="449" spans="1:9" x14ac:dyDescent="0.3">
      <c r="B449" s="6" t="s">
        <v>805</v>
      </c>
      <c r="C449" s="6" t="s">
        <v>2254</v>
      </c>
      <c r="D449" s="6" t="s">
        <v>36</v>
      </c>
      <c r="E449" s="8">
        <v>2</v>
      </c>
      <c r="F449" s="8">
        <v>14226.24</v>
      </c>
      <c r="G449" s="29">
        <f t="shared" si="68"/>
        <v>28452.48</v>
      </c>
      <c r="H449" s="1"/>
      <c r="I449" s="30">
        <f t="shared" si="69"/>
        <v>0</v>
      </c>
    </row>
    <row r="450" spans="1:9" x14ac:dyDescent="0.3">
      <c r="B450" s="6" t="s">
        <v>806</v>
      </c>
      <c r="C450" s="6" t="s">
        <v>2255</v>
      </c>
      <c r="D450" s="6" t="s">
        <v>36</v>
      </c>
      <c r="E450" s="8">
        <v>2</v>
      </c>
      <c r="F450" s="8">
        <v>4866.3100000000004</v>
      </c>
      <c r="G450" s="29">
        <f t="shared" si="68"/>
        <v>9732.6200000000008</v>
      </c>
      <c r="H450" s="1"/>
      <c r="I450" s="30">
        <f t="shared" si="69"/>
        <v>0</v>
      </c>
    </row>
    <row r="451" spans="1:9" x14ac:dyDescent="0.3">
      <c r="B451" s="6" t="s">
        <v>807</v>
      </c>
      <c r="C451" s="6" t="s">
        <v>2256</v>
      </c>
      <c r="D451" s="6" t="s">
        <v>36</v>
      </c>
      <c r="E451" s="8">
        <v>4</v>
      </c>
      <c r="F451" s="8">
        <v>813.44</v>
      </c>
      <c r="G451" s="29">
        <f t="shared" si="68"/>
        <v>3253.76</v>
      </c>
      <c r="H451" s="1"/>
      <c r="I451" s="30">
        <f t="shared" si="69"/>
        <v>0</v>
      </c>
    </row>
    <row r="452" spans="1:9" x14ac:dyDescent="0.3">
      <c r="B452" s="6" t="s">
        <v>808</v>
      </c>
      <c r="C452" s="6" t="s">
        <v>2257</v>
      </c>
      <c r="D452" s="6" t="s">
        <v>36</v>
      </c>
      <c r="E452" s="8">
        <v>2</v>
      </c>
      <c r="F452" s="8">
        <v>4393.8100000000004</v>
      </c>
      <c r="G452" s="29">
        <f t="shared" si="68"/>
        <v>8787.6200000000008</v>
      </c>
      <c r="H452" s="1"/>
      <c r="I452" s="30">
        <f t="shared" si="69"/>
        <v>0</v>
      </c>
    </row>
    <row r="453" spans="1:9" x14ac:dyDescent="0.3">
      <c r="B453" s="6" t="s">
        <v>809</v>
      </c>
      <c r="C453" s="6" t="s">
        <v>2258</v>
      </c>
      <c r="D453" s="6" t="s">
        <v>36</v>
      </c>
      <c r="E453" s="8">
        <v>2</v>
      </c>
      <c r="F453" s="8">
        <v>1322.24</v>
      </c>
      <c r="G453" s="29">
        <f t="shared" si="68"/>
        <v>2644.48</v>
      </c>
      <c r="H453" s="1"/>
      <c r="I453" s="30">
        <f t="shared" si="69"/>
        <v>0</v>
      </c>
    </row>
    <row r="454" spans="1:9" x14ac:dyDescent="0.3">
      <c r="B454" s="6" t="s">
        <v>810</v>
      </c>
      <c r="C454" s="6" t="s">
        <v>2259</v>
      </c>
      <c r="D454" s="6" t="s">
        <v>36</v>
      </c>
      <c r="E454" s="8">
        <v>2</v>
      </c>
      <c r="F454" s="8">
        <v>3227.49</v>
      </c>
      <c r="G454" s="29">
        <f t="shared" si="68"/>
        <v>6454.98</v>
      </c>
      <c r="H454" s="1"/>
      <c r="I454" s="30">
        <f t="shared" si="69"/>
        <v>0</v>
      </c>
    </row>
    <row r="455" spans="1:9" x14ac:dyDescent="0.3">
      <c r="B455" s="6" t="s">
        <v>811</v>
      </c>
      <c r="C455" s="6" t="s">
        <v>2260</v>
      </c>
      <c r="D455" s="6" t="s">
        <v>36</v>
      </c>
      <c r="E455" s="8">
        <v>2</v>
      </c>
      <c r="F455" s="8">
        <v>1847.35</v>
      </c>
      <c r="G455" s="29">
        <f t="shared" si="68"/>
        <v>3694.7</v>
      </c>
      <c r="H455" s="1"/>
      <c r="I455" s="30">
        <f t="shared" si="69"/>
        <v>0</v>
      </c>
    </row>
    <row r="456" spans="1:9" x14ac:dyDescent="0.3">
      <c r="B456" s="6" t="s">
        <v>812</v>
      </c>
      <c r="C456" s="6" t="s">
        <v>2261</v>
      </c>
      <c r="D456" s="6" t="s">
        <v>36</v>
      </c>
      <c r="E456" s="8">
        <v>2</v>
      </c>
      <c r="F456" s="8">
        <v>1155</v>
      </c>
      <c r="G456" s="29">
        <f t="shared" si="68"/>
        <v>2310</v>
      </c>
      <c r="H456" s="1"/>
      <c r="I456" s="30">
        <f t="shared" si="69"/>
        <v>0</v>
      </c>
    </row>
    <row r="457" spans="1:9" x14ac:dyDescent="0.3">
      <c r="A457" s="6" t="s">
        <v>813</v>
      </c>
      <c r="B457" s="6" t="s">
        <v>814</v>
      </c>
      <c r="C457" s="6" t="s">
        <v>2262</v>
      </c>
      <c r="G457" s="8"/>
      <c r="H457" s="28"/>
      <c r="I457" s="32"/>
    </row>
    <row r="458" spans="1:9" x14ac:dyDescent="0.3">
      <c r="B458" s="6" t="s">
        <v>815</v>
      </c>
      <c r="C458" s="6" t="s">
        <v>2263</v>
      </c>
      <c r="D458" s="6" t="s">
        <v>36</v>
      </c>
      <c r="E458" s="8">
        <v>4</v>
      </c>
      <c r="F458" s="8">
        <v>122522.4</v>
      </c>
      <c r="G458" s="29">
        <f t="shared" ref="G458:G465" si="70">ROUND(E458*F458,2)</f>
        <v>490089.6</v>
      </c>
      <c r="H458" s="1"/>
      <c r="I458" s="30">
        <f t="shared" ref="I458:I465" si="71">ROUND(E458*H458,2)</f>
        <v>0</v>
      </c>
    </row>
    <row r="459" spans="1:9" x14ac:dyDescent="0.3">
      <c r="B459" s="6" t="s">
        <v>807</v>
      </c>
      <c r="C459" s="6" t="s">
        <v>2256</v>
      </c>
      <c r="D459" s="6" t="s">
        <v>36</v>
      </c>
      <c r="E459" s="8">
        <v>115</v>
      </c>
      <c r="F459" s="8">
        <v>813.44</v>
      </c>
      <c r="G459" s="29">
        <f t="shared" si="70"/>
        <v>93545.600000000006</v>
      </c>
      <c r="H459" s="1"/>
      <c r="I459" s="30">
        <f t="shared" si="71"/>
        <v>0</v>
      </c>
    </row>
    <row r="460" spans="1:9" x14ac:dyDescent="0.3">
      <c r="B460" s="6" t="s">
        <v>808</v>
      </c>
      <c r="C460" s="6" t="s">
        <v>2257</v>
      </c>
      <c r="D460" s="6" t="s">
        <v>36</v>
      </c>
      <c r="E460" s="8">
        <v>4</v>
      </c>
      <c r="F460" s="8">
        <v>4393.8100000000004</v>
      </c>
      <c r="G460" s="29">
        <f t="shared" si="70"/>
        <v>17575.240000000002</v>
      </c>
      <c r="H460" s="1"/>
      <c r="I460" s="30">
        <f t="shared" si="71"/>
        <v>0</v>
      </c>
    </row>
    <row r="461" spans="1:9" x14ac:dyDescent="0.3">
      <c r="B461" s="6" t="s">
        <v>809</v>
      </c>
      <c r="C461" s="6" t="s">
        <v>2258</v>
      </c>
      <c r="D461" s="6" t="s">
        <v>36</v>
      </c>
      <c r="E461" s="8">
        <v>4</v>
      </c>
      <c r="F461" s="8">
        <v>1322.24</v>
      </c>
      <c r="G461" s="29">
        <f t="shared" si="70"/>
        <v>5288.96</v>
      </c>
      <c r="H461" s="1"/>
      <c r="I461" s="30">
        <f t="shared" si="71"/>
        <v>0</v>
      </c>
    </row>
    <row r="462" spans="1:9" x14ac:dyDescent="0.3">
      <c r="B462" s="6" t="s">
        <v>810</v>
      </c>
      <c r="C462" s="6" t="s">
        <v>2259</v>
      </c>
      <c r="D462" s="6" t="s">
        <v>36</v>
      </c>
      <c r="E462" s="8">
        <v>4</v>
      </c>
      <c r="F462" s="8">
        <v>3227.49</v>
      </c>
      <c r="G462" s="29">
        <f t="shared" si="70"/>
        <v>12909.96</v>
      </c>
      <c r="H462" s="1"/>
      <c r="I462" s="30">
        <f t="shared" si="71"/>
        <v>0</v>
      </c>
    </row>
    <row r="463" spans="1:9" x14ac:dyDescent="0.3">
      <c r="B463" s="6" t="s">
        <v>811</v>
      </c>
      <c r="C463" s="6" t="s">
        <v>2260</v>
      </c>
      <c r="D463" s="6" t="s">
        <v>36</v>
      </c>
      <c r="E463" s="8">
        <v>4</v>
      </c>
      <c r="F463" s="8">
        <v>1847.35</v>
      </c>
      <c r="G463" s="29">
        <f t="shared" si="70"/>
        <v>7389.4</v>
      </c>
      <c r="H463" s="1"/>
      <c r="I463" s="30">
        <f t="shared" si="71"/>
        <v>0</v>
      </c>
    </row>
    <row r="464" spans="1:9" x14ac:dyDescent="0.3">
      <c r="B464" s="6" t="s">
        <v>812</v>
      </c>
      <c r="C464" s="6" t="s">
        <v>2261</v>
      </c>
      <c r="D464" s="6" t="s">
        <v>36</v>
      </c>
      <c r="E464" s="8">
        <v>4</v>
      </c>
      <c r="F464" s="8">
        <v>1155</v>
      </c>
      <c r="G464" s="29">
        <f t="shared" si="70"/>
        <v>4620</v>
      </c>
      <c r="H464" s="1"/>
      <c r="I464" s="30">
        <f t="shared" si="71"/>
        <v>0</v>
      </c>
    </row>
    <row r="465" spans="1:9" x14ac:dyDescent="0.3">
      <c r="B465" s="6" t="s">
        <v>816</v>
      </c>
      <c r="C465" s="6" t="s">
        <v>2264</v>
      </c>
      <c r="D465" s="6" t="s">
        <v>36</v>
      </c>
      <c r="E465" s="8">
        <v>12</v>
      </c>
      <c r="F465" s="8">
        <v>1732</v>
      </c>
      <c r="G465" s="29">
        <f t="shared" si="70"/>
        <v>20784</v>
      </c>
      <c r="H465" s="1"/>
      <c r="I465" s="30">
        <f t="shared" si="71"/>
        <v>0</v>
      </c>
    </row>
    <row r="466" spans="1:9" x14ac:dyDescent="0.3">
      <c r="A466" s="6" t="s">
        <v>817</v>
      </c>
      <c r="B466" s="6" t="s">
        <v>818</v>
      </c>
      <c r="C466" s="6" t="s">
        <v>819</v>
      </c>
      <c r="G466" s="8"/>
      <c r="H466" s="28"/>
      <c r="I466" s="32"/>
    </row>
    <row r="467" spans="1:9" x14ac:dyDescent="0.3">
      <c r="B467" s="6" t="s">
        <v>820</v>
      </c>
      <c r="C467" s="6" t="s">
        <v>2265</v>
      </c>
      <c r="D467" s="6" t="s">
        <v>36</v>
      </c>
      <c r="E467" s="8">
        <v>1</v>
      </c>
      <c r="F467" s="8">
        <v>12757.5</v>
      </c>
      <c r="G467" s="29">
        <f t="shared" ref="G467:G470" si="72">ROUND(E467*F467,2)</f>
        <v>12757.5</v>
      </c>
      <c r="H467" s="1"/>
      <c r="I467" s="30">
        <f t="shared" ref="I467:I470" si="73">ROUND(E467*H467,2)</f>
        <v>0</v>
      </c>
    </row>
    <row r="468" spans="1:9" x14ac:dyDescent="0.3">
      <c r="B468" s="6" t="s">
        <v>821</v>
      </c>
      <c r="C468" s="6" t="s">
        <v>2266</v>
      </c>
      <c r="D468" s="6" t="s">
        <v>36</v>
      </c>
      <c r="E468" s="8">
        <v>16</v>
      </c>
      <c r="F468" s="8">
        <v>5773.24</v>
      </c>
      <c r="G468" s="29">
        <f t="shared" si="72"/>
        <v>92371.839999999997</v>
      </c>
      <c r="H468" s="1"/>
      <c r="I468" s="30">
        <f t="shared" si="73"/>
        <v>0</v>
      </c>
    </row>
    <row r="469" spans="1:9" x14ac:dyDescent="0.3">
      <c r="B469" s="6" t="s">
        <v>822</v>
      </c>
      <c r="C469" s="6" t="s">
        <v>2267</v>
      </c>
      <c r="D469" s="6" t="s">
        <v>36</v>
      </c>
      <c r="E469" s="8">
        <v>8</v>
      </c>
      <c r="F469" s="8">
        <v>7213.5</v>
      </c>
      <c r="G469" s="29">
        <f t="shared" si="72"/>
        <v>57708</v>
      </c>
      <c r="H469" s="1"/>
      <c r="I469" s="30">
        <f t="shared" si="73"/>
        <v>0</v>
      </c>
    </row>
    <row r="470" spans="1:9" x14ac:dyDescent="0.3">
      <c r="B470" s="6" t="s">
        <v>823</v>
      </c>
      <c r="C470" s="6" t="s">
        <v>2268</v>
      </c>
      <c r="D470" s="6" t="s">
        <v>36</v>
      </c>
      <c r="E470" s="8">
        <v>8</v>
      </c>
      <c r="F470" s="8">
        <v>1921.5</v>
      </c>
      <c r="G470" s="29">
        <f t="shared" si="72"/>
        <v>15372</v>
      </c>
      <c r="H470" s="1"/>
      <c r="I470" s="30">
        <f t="shared" si="73"/>
        <v>0</v>
      </c>
    </row>
    <row r="471" spans="1:9" x14ac:dyDescent="0.3">
      <c r="A471" s="6" t="s">
        <v>824</v>
      </c>
      <c r="B471" s="6" t="s">
        <v>825</v>
      </c>
      <c r="C471" s="6" t="s">
        <v>826</v>
      </c>
      <c r="G471" s="8"/>
      <c r="H471" s="28"/>
      <c r="I471" s="32"/>
    </row>
    <row r="472" spans="1:9" x14ac:dyDescent="0.3">
      <c r="A472" s="6" t="s">
        <v>827</v>
      </c>
      <c r="B472" s="6" t="s">
        <v>828</v>
      </c>
      <c r="C472" s="6" t="s">
        <v>829</v>
      </c>
      <c r="G472" s="8"/>
      <c r="H472" s="28"/>
      <c r="I472" s="32"/>
    </row>
    <row r="473" spans="1:9" x14ac:dyDescent="0.3">
      <c r="B473" s="6" t="s">
        <v>834</v>
      </c>
      <c r="C473" s="6" t="s">
        <v>2273</v>
      </c>
      <c r="D473" s="6" t="s">
        <v>2190</v>
      </c>
      <c r="E473" s="8">
        <v>745</v>
      </c>
      <c r="F473" s="8">
        <v>7.16</v>
      </c>
      <c r="G473" s="29">
        <f t="shared" ref="G473:G489" si="74">ROUND(E473*F473,2)</f>
        <v>5334.2</v>
      </c>
      <c r="H473" s="1"/>
      <c r="I473" s="30">
        <f t="shared" ref="I473:I489" si="75">ROUND(E473*H473,2)</f>
        <v>0</v>
      </c>
    </row>
    <row r="474" spans="1:9" x14ac:dyDescent="0.3">
      <c r="B474" s="6" t="s">
        <v>835</v>
      </c>
      <c r="C474" s="6" t="s">
        <v>2274</v>
      </c>
      <c r="D474" s="6" t="s">
        <v>2190</v>
      </c>
      <c r="E474" s="8">
        <v>275</v>
      </c>
      <c r="F474" s="8">
        <v>8.0399999999999991</v>
      </c>
      <c r="G474" s="29">
        <f t="shared" si="74"/>
        <v>2211</v>
      </c>
      <c r="H474" s="1"/>
      <c r="I474" s="30">
        <f t="shared" si="75"/>
        <v>0</v>
      </c>
    </row>
    <row r="475" spans="1:9" x14ac:dyDescent="0.3">
      <c r="B475" s="6" t="s">
        <v>836</v>
      </c>
      <c r="C475" s="6" t="s">
        <v>2275</v>
      </c>
      <c r="D475" s="6" t="s">
        <v>36</v>
      </c>
      <c r="E475" s="8">
        <v>14</v>
      </c>
      <c r="F475" s="8">
        <v>182.39</v>
      </c>
      <c r="G475" s="29">
        <f t="shared" si="74"/>
        <v>2553.46</v>
      </c>
      <c r="H475" s="1"/>
      <c r="I475" s="30">
        <f t="shared" si="75"/>
        <v>0</v>
      </c>
    </row>
    <row r="476" spans="1:9" x14ac:dyDescent="0.3">
      <c r="B476" s="6" t="s">
        <v>837</v>
      </c>
      <c r="C476" s="6" t="s">
        <v>2276</v>
      </c>
      <c r="D476" s="6" t="s">
        <v>36</v>
      </c>
      <c r="E476" s="8">
        <v>6</v>
      </c>
      <c r="F476" s="8">
        <v>79.47</v>
      </c>
      <c r="G476" s="29">
        <f t="shared" si="74"/>
        <v>476.82</v>
      </c>
      <c r="H476" s="1"/>
      <c r="I476" s="30">
        <f t="shared" si="75"/>
        <v>0</v>
      </c>
    </row>
    <row r="477" spans="1:9" x14ac:dyDescent="0.3">
      <c r="B477" s="6" t="s">
        <v>838</v>
      </c>
      <c r="C477" s="6" t="s">
        <v>2277</v>
      </c>
      <c r="D477" s="6" t="s">
        <v>36</v>
      </c>
      <c r="E477" s="8">
        <v>2</v>
      </c>
      <c r="F477" s="8">
        <v>112.97</v>
      </c>
      <c r="G477" s="29">
        <f t="shared" si="74"/>
        <v>225.94</v>
      </c>
      <c r="H477" s="1"/>
      <c r="I477" s="30">
        <f t="shared" si="75"/>
        <v>0</v>
      </c>
    </row>
    <row r="478" spans="1:9" x14ac:dyDescent="0.3">
      <c r="B478" s="6" t="s">
        <v>839</v>
      </c>
      <c r="C478" s="6" t="s">
        <v>2278</v>
      </c>
      <c r="D478" s="6" t="s">
        <v>36</v>
      </c>
      <c r="E478" s="8">
        <v>1</v>
      </c>
      <c r="F478" s="8">
        <v>105.11</v>
      </c>
      <c r="G478" s="29">
        <f t="shared" si="74"/>
        <v>105.11</v>
      </c>
      <c r="H478" s="1"/>
      <c r="I478" s="30">
        <f t="shared" si="75"/>
        <v>0</v>
      </c>
    </row>
    <row r="479" spans="1:9" x14ac:dyDescent="0.3">
      <c r="B479" s="6" t="s">
        <v>840</v>
      </c>
      <c r="C479" s="6" t="s">
        <v>2279</v>
      </c>
      <c r="D479" s="6" t="s">
        <v>36</v>
      </c>
      <c r="E479" s="8">
        <v>21</v>
      </c>
      <c r="F479" s="8">
        <v>173.74</v>
      </c>
      <c r="G479" s="29">
        <f t="shared" si="74"/>
        <v>3648.54</v>
      </c>
      <c r="H479" s="1"/>
      <c r="I479" s="30">
        <f t="shared" si="75"/>
        <v>0</v>
      </c>
    </row>
    <row r="480" spans="1:9" x14ac:dyDescent="0.3">
      <c r="B480" s="6" t="s">
        <v>841</v>
      </c>
      <c r="C480" s="6" t="s">
        <v>2280</v>
      </c>
      <c r="D480" s="6" t="s">
        <v>36</v>
      </c>
      <c r="E480" s="8">
        <v>4</v>
      </c>
      <c r="F480" s="8">
        <v>123.77</v>
      </c>
      <c r="G480" s="29">
        <f t="shared" si="74"/>
        <v>495.08</v>
      </c>
      <c r="H480" s="1"/>
      <c r="I480" s="30">
        <f t="shared" si="75"/>
        <v>0</v>
      </c>
    </row>
    <row r="481" spans="1:9" x14ac:dyDescent="0.3">
      <c r="B481" s="6" t="s">
        <v>842</v>
      </c>
      <c r="C481" s="6" t="s">
        <v>2281</v>
      </c>
      <c r="D481" s="6" t="s">
        <v>36</v>
      </c>
      <c r="E481" s="8">
        <v>3</v>
      </c>
      <c r="F481" s="8">
        <v>799.54</v>
      </c>
      <c r="G481" s="29">
        <f t="shared" si="74"/>
        <v>2398.62</v>
      </c>
      <c r="H481" s="1"/>
      <c r="I481" s="30">
        <f t="shared" si="75"/>
        <v>0</v>
      </c>
    </row>
    <row r="482" spans="1:9" x14ac:dyDescent="0.3">
      <c r="B482" s="6" t="s">
        <v>843</v>
      </c>
      <c r="C482" s="6" t="s">
        <v>2282</v>
      </c>
      <c r="D482" s="6" t="s">
        <v>2190</v>
      </c>
      <c r="E482" s="8">
        <v>175</v>
      </c>
      <c r="F482" s="8">
        <v>7.65</v>
      </c>
      <c r="G482" s="29">
        <f t="shared" si="74"/>
        <v>1338.75</v>
      </c>
      <c r="H482" s="1"/>
      <c r="I482" s="30">
        <f t="shared" si="75"/>
        <v>0</v>
      </c>
    </row>
    <row r="483" spans="1:9" x14ac:dyDescent="0.3">
      <c r="B483" s="6" t="s">
        <v>844</v>
      </c>
      <c r="C483" s="6" t="s">
        <v>2283</v>
      </c>
      <c r="D483" s="6" t="s">
        <v>2190</v>
      </c>
      <c r="E483" s="8">
        <v>155</v>
      </c>
      <c r="F483" s="8">
        <v>9.91</v>
      </c>
      <c r="G483" s="29">
        <f t="shared" si="74"/>
        <v>1536.05</v>
      </c>
      <c r="H483" s="1"/>
      <c r="I483" s="30">
        <f t="shared" si="75"/>
        <v>0</v>
      </c>
    </row>
    <row r="484" spans="1:9" x14ac:dyDescent="0.3">
      <c r="B484" s="6" t="s">
        <v>845</v>
      </c>
      <c r="C484" s="6" t="s">
        <v>2284</v>
      </c>
      <c r="D484" s="6" t="s">
        <v>2190</v>
      </c>
      <c r="E484" s="8">
        <v>23</v>
      </c>
      <c r="F484" s="8">
        <v>8.32</v>
      </c>
      <c r="G484" s="29">
        <f t="shared" si="74"/>
        <v>191.36</v>
      </c>
      <c r="H484" s="1"/>
      <c r="I484" s="30">
        <f t="shared" si="75"/>
        <v>0</v>
      </c>
    </row>
    <row r="485" spans="1:9" x14ac:dyDescent="0.3">
      <c r="B485" s="6" t="s">
        <v>846</v>
      </c>
      <c r="C485" s="6" t="s">
        <v>2285</v>
      </c>
      <c r="D485" s="6" t="s">
        <v>2190</v>
      </c>
      <c r="E485" s="8">
        <v>204</v>
      </c>
      <c r="F485" s="8">
        <v>7.65</v>
      </c>
      <c r="G485" s="29">
        <f t="shared" si="74"/>
        <v>1560.6</v>
      </c>
      <c r="H485" s="1"/>
      <c r="I485" s="30">
        <f t="shared" si="75"/>
        <v>0</v>
      </c>
    </row>
    <row r="486" spans="1:9" x14ac:dyDescent="0.3">
      <c r="B486" s="6" t="s">
        <v>847</v>
      </c>
      <c r="C486" s="6" t="s">
        <v>2286</v>
      </c>
      <c r="D486" s="6" t="s">
        <v>2190</v>
      </c>
      <c r="E486" s="8">
        <v>55</v>
      </c>
      <c r="F486" s="8">
        <v>9.11</v>
      </c>
      <c r="G486" s="29">
        <f t="shared" si="74"/>
        <v>501.05</v>
      </c>
      <c r="H486" s="1"/>
      <c r="I486" s="30">
        <f t="shared" si="75"/>
        <v>0</v>
      </c>
    </row>
    <row r="487" spans="1:9" x14ac:dyDescent="0.3">
      <c r="B487" s="6" t="s">
        <v>848</v>
      </c>
      <c r="C487" s="6" t="s">
        <v>2287</v>
      </c>
      <c r="D487" s="6" t="s">
        <v>36</v>
      </c>
      <c r="E487" s="8">
        <v>10</v>
      </c>
      <c r="F487" s="8">
        <v>75.760000000000005</v>
      </c>
      <c r="G487" s="29">
        <f t="shared" si="74"/>
        <v>757.6</v>
      </c>
      <c r="H487" s="1"/>
      <c r="I487" s="30">
        <f t="shared" si="75"/>
        <v>0</v>
      </c>
    </row>
    <row r="488" spans="1:9" x14ac:dyDescent="0.3">
      <c r="B488" s="6" t="s">
        <v>849</v>
      </c>
      <c r="C488" s="6" t="s">
        <v>2288</v>
      </c>
      <c r="D488" s="6" t="s">
        <v>36</v>
      </c>
      <c r="E488" s="8">
        <v>0.5</v>
      </c>
      <c r="F488" s="8">
        <v>1081.5</v>
      </c>
      <c r="G488" s="29">
        <f t="shared" si="74"/>
        <v>540.75</v>
      </c>
      <c r="H488" s="1"/>
      <c r="I488" s="30">
        <f t="shared" si="75"/>
        <v>0</v>
      </c>
    </row>
    <row r="489" spans="1:9" x14ac:dyDescent="0.3">
      <c r="B489" s="6" t="s">
        <v>850</v>
      </c>
      <c r="C489" s="6" t="s">
        <v>2289</v>
      </c>
      <c r="D489" s="6" t="s">
        <v>36</v>
      </c>
      <c r="E489" s="8">
        <v>0.5</v>
      </c>
      <c r="F489" s="8">
        <v>1254.96</v>
      </c>
      <c r="G489" s="29">
        <f t="shared" si="74"/>
        <v>627.48</v>
      </c>
      <c r="H489" s="1"/>
      <c r="I489" s="30">
        <f t="shared" si="75"/>
        <v>0</v>
      </c>
    </row>
    <row r="490" spans="1:9" x14ac:dyDescent="0.3">
      <c r="A490" s="6" t="s">
        <v>851</v>
      </c>
      <c r="B490" s="6" t="s">
        <v>852</v>
      </c>
      <c r="C490" s="6" t="s">
        <v>853</v>
      </c>
      <c r="G490" s="8"/>
      <c r="H490" s="28"/>
      <c r="I490" s="32"/>
    </row>
    <row r="491" spans="1:9" x14ac:dyDescent="0.3">
      <c r="B491" s="6" t="s">
        <v>854</v>
      </c>
      <c r="C491" s="6" t="s">
        <v>2290</v>
      </c>
      <c r="D491" s="6" t="s">
        <v>36</v>
      </c>
      <c r="E491" s="8">
        <v>6</v>
      </c>
      <c r="F491" s="8">
        <v>3837.13</v>
      </c>
      <c r="G491" s="29">
        <f t="shared" ref="G491:G496" si="76">ROUND(E491*F491,2)</f>
        <v>23022.78</v>
      </c>
      <c r="H491" s="1"/>
      <c r="I491" s="30">
        <f t="shared" ref="I491:I496" si="77">ROUND(E491*H491,2)</f>
        <v>0</v>
      </c>
    </row>
    <row r="492" spans="1:9" x14ac:dyDescent="0.3">
      <c r="B492" s="6" t="s">
        <v>859</v>
      </c>
      <c r="C492" s="6" t="s">
        <v>2295</v>
      </c>
      <c r="D492" s="6" t="s">
        <v>2190</v>
      </c>
      <c r="E492" s="8">
        <v>240</v>
      </c>
      <c r="F492" s="8">
        <v>12.16</v>
      </c>
      <c r="G492" s="29">
        <f t="shared" si="76"/>
        <v>2918.4</v>
      </c>
      <c r="H492" s="1"/>
      <c r="I492" s="30">
        <f t="shared" si="77"/>
        <v>0</v>
      </c>
    </row>
    <row r="493" spans="1:9" x14ac:dyDescent="0.3">
      <c r="B493" s="6" t="s">
        <v>860</v>
      </c>
      <c r="C493" s="6" t="s">
        <v>2296</v>
      </c>
      <c r="D493" s="6" t="s">
        <v>36</v>
      </c>
      <c r="E493" s="8">
        <v>80</v>
      </c>
      <c r="F493" s="8">
        <v>5.18</v>
      </c>
      <c r="G493" s="29">
        <f t="shared" si="76"/>
        <v>414.4</v>
      </c>
      <c r="H493" s="1"/>
      <c r="I493" s="30">
        <f t="shared" si="77"/>
        <v>0</v>
      </c>
    </row>
    <row r="494" spans="1:9" x14ac:dyDescent="0.3">
      <c r="B494" s="6" t="s">
        <v>862</v>
      </c>
      <c r="C494" s="6" t="s">
        <v>2298</v>
      </c>
      <c r="D494" s="6" t="s">
        <v>2190</v>
      </c>
      <c r="E494" s="8">
        <v>575</v>
      </c>
      <c r="F494" s="8">
        <v>12.74</v>
      </c>
      <c r="G494" s="29">
        <f t="shared" si="76"/>
        <v>7325.5</v>
      </c>
      <c r="H494" s="1"/>
      <c r="I494" s="30">
        <f t="shared" si="77"/>
        <v>0</v>
      </c>
    </row>
    <row r="495" spans="1:9" x14ac:dyDescent="0.3">
      <c r="B495" s="6" t="s">
        <v>835</v>
      </c>
      <c r="C495" s="6" t="s">
        <v>2274</v>
      </c>
      <c r="D495" s="6" t="s">
        <v>2190</v>
      </c>
      <c r="E495" s="8">
        <v>150</v>
      </c>
      <c r="F495" s="8">
        <v>8.0399999999999991</v>
      </c>
      <c r="G495" s="29">
        <f t="shared" si="76"/>
        <v>1206</v>
      </c>
      <c r="H495" s="1"/>
      <c r="I495" s="30">
        <f t="shared" si="77"/>
        <v>0</v>
      </c>
    </row>
    <row r="496" spans="1:9" x14ac:dyDescent="0.3">
      <c r="B496" s="6" t="s">
        <v>850</v>
      </c>
      <c r="C496" s="6" t="s">
        <v>2289</v>
      </c>
      <c r="D496" s="6" t="s">
        <v>36</v>
      </c>
      <c r="E496" s="8">
        <v>0.5</v>
      </c>
      <c r="F496" s="8">
        <v>1254.96</v>
      </c>
      <c r="G496" s="29">
        <f t="shared" si="76"/>
        <v>627.48</v>
      </c>
      <c r="H496" s="1"/>
      <c r="I496" s="30">
        <f t="shared" si="77"/>
        <v>0</v>
      </c>
    </row>
    <row r="497" spans="1:9" x14ac:dyDescent="0.3">
      <c r="A497" s="6" t="s">
        <v>865</v>
      </c>
      <c r="B497" s="6" t="s">
        <v>866</v>
      </c>
      <c r="C497" s="6" t="s">
        <v>867</v>
      </c>
      <c r="G497" s="8"/>
      <c r="H497" s="28"/>
      <c r="I497" s="32"/>
    </row>
    <row r="498" spans="1:9" x14ac:dyDescent="0.3">
      <c r="B498" s="6" t="s">
        <v>868</v>
      </c>
      <c r="C498" s="6" t="s">
        <v>2301</v>
      </c>
      <c r="D498" s="6" t="s">
        <v>36</v>
      </c>
      <c r="E498" s="8">
        <v>0.5</v>
      </c>
      <c r="F498" s="8">
        <v>261.45</v>
      </c>
      <c r="G498" s="29">
        <f t="shared" ref="G498:G519" si="78">ROUND(E498*F498,2)</f>
        <v>130.72999999999999</v>
      </c>
      <c r="H498" s="1"/>
      <c r="I498" s="30">
        <f t="shared" ref="I498:I519" si="79">ROUND(E498*H498,2)</f>
        <v>0</v>
      </c>
    </row>
    <row r="499" spans="1:9" x14ac:dyDescent="0.3">
      <c r="B499" s="6" t="s">
        <v>869</v>
      </c>
      <c r="C499" s="6" t="s">
        <v>2302</v>
      </c>
      <c r="D499" s="6" t="s">
        <v>36</v>
      </c>
      <c r="E499" s="8">
        <v>0.25</v>
      </c>
      <c r="F499" s="8">
        <v>2745.24</v>
      </c>
      <c r="G499" s="29">
        <f t="shared" si="78"/>
        <v>686.31</v>
      </c>
      <c r="H499" s="1"/>
      <c r="I499" s="30">
        <f t="shared" si="79"/>
        <v>0</v>
      </c>
    </row>
    <row r="500" spans="1:9" x14ac:dyDescent="0.3">
      <c r="B500" s="6" t="s">
        <v>873</v>
      </c>
      <c r="C500" s="6" t="s">
        <v>2306</v>
      </c>
      <c r="D500" s="6" t="s">
        <v>2190</v>
      </c>
      <c r="E500" s="8">
        <v>135</v>
      </c>
      <c r="F500" s="8">
        <v>5.24</v>
      </c>
      <c r="G500" s="29">
        <f t="shared" si="78"/>
        <v>707.4</v>
      </c>
      <c r="H500" s="1"/>
      <c r="I500" s="30">
        <f t="shared" si="79"/>
        <v>0</v>
      </c>
    </row>
    <row r="501" spans="1:9" x14ac:dyDescent="0.3">
      <c r="B501" s="6" t="s">
        <v>874</v>
      </c>
      <c r="C501" s="6" t="s">
        <v>2307</v>
      </c>
      <c r="D501" s="6" t="s">
        <v>36</v>
      </c>
      <c r="E501" s="8">
        <v>2</v>
      </c>
      <c r="F501" s="8">
        <v>470.61</v>
      </c>
      <c r="G501" s="29">
        <f t="shared" si="78"/>
        <v>941.22</v>
      </c>
      <c r="H501" s="1"/>
      <c r="I501" s="30">
        <f t="shared" si="79"/>
        <v>0</v>
      </c>
    </row>
    <row r="502" spans="1:9" x14ac:dyDescent="0.3">
      <c r="B502" s="6" t="s">
        <v>875</v>
      </c>
      <c r="C502" s="6" t="s">
        <v>2308</v>
      </c>
      <c r="D502" s="6" t="s">
        <v>36</v>
      </c>
      <c r="E502" s="8">
        <v>0.25</v>
      </c>
      <c r="F502" s="8">
        <v>3438.24</v>
      </c>
      <c r="G502" s="29">
        <f t="shared" si="78"/>
        <v>859.56</v>
      </c>
      <c r="H502" s="1"/>
      <c r="I502" s="30">
        <f t="shared" si="79"/>
        <v>0</v>
      </c>
    </row>
    <row r="503" spans="1:9" x14ac:dyDescent="0.3">
      <c r="B503" s="6" t="s">
        <v>879</v>
      </c>
      <c r="C503" s="6" t="s">
        <v>2312</v>
      </c>
      <c r="D503" s="6" t="s">
        <v>36</v>
      </c>
      <c r="E503" s="8">
        <v>7</v>
      </c>
      <c r="F503" s="8">
        <v>525.66999999999996</v>
      </c>
      <c r="G503" s="29">
        <f t="shared" si="78"/>
        <v>3679.69</v>
      </c>
      <c r="H503" s="1"/>
      <c r="I503" s="30">
        <f t="shared" si="79"/>
        <v>0</v>
      </c>
    </row>
    <row r="504" spans="1:9" x14ac:dyDescent="0.3">
      <c r="B504" s="6" t="s">
        <v>835</v>
      </c>
      <c r="C504" s="6" t="s">
        <v>2274</v>
      </c>
      <c r="D504" s="6" t="s">
        <v>2190</v>
      </c>
      <c r="E504" s="8">
        <v>125</v>
      </c>
      <c r="F504" s="8">
        <v>8.0399999999999991</v>
      </c>
      <c r="G504" s="29">
        <f t="shared" si="78"/>
        <v>1005</v>
      </c>
      <c r="H504" s="1"/>
      <c r="I504" s="30">
        <f t="shared" si="79"/>
        <v>0</v>
      </c>
    </row>
    <row r="505" spans="1:9" x14ac:dyDescent="0.3">
      <c r="B505" s="6" t="s">
        <v>887</v>
      </c>
      <c r="C505" s="6" t="s">
        <v>2320</v>
      </c>
      <c r="D505" s="6" t="s">
        <v>2190</v>
      </c>
      <c r="E505" s="8">
        <v>195</v>
      </c>
      <c r="F505" s="8">
        <v>77.19</v>
      </c>
      <c r="G505" s="29">
        <f t="shared" si="78"/>
        <v>15052.05</v>
      </c>
      <c r="H505" s="1"/>
      <c r="I505" s="30">
        <f t="shared" si="79"/>
        <v>0</v>
      </c>
    </row>
    <row r="506" spans="1:9" x14ac:dyDescent="0.3">
      <c r="B506" s="6" t="s">
        <v>888</v>
      </c>
      <c r="C506" s="6" t="s">
        <v>2321</v>
      </c>
      <c r="D506" s="6" t="s">
        <v>2190</v>
      </c>
      <c r="E506" s="8">
        <v>415</v>
      </c>
      <c r="F506" s="8">
        <v>85.69</v>
      </c>
      <c r="G506" s="29">
        <f t="shared" si="78"/>
        <v>35561.35</v>
      </c>
      <c r="H506" s="1"/>
      <c r="I506" s="30">
        <f t="shared" si="79"/>
        <v>0</v>
      </c>
    </row>
    <row r="507" spans="1:9" x14ac:dyDescent="0.3">
      <c r="B507" s="6" t="s">
        <v>889</v>
      </c>
      <c r="C507" s="6" t="s">
        <v>2322</v>
      </c>
      <c r="D507" s="6" t="s">
        <v>36</v>
      </c>
      <c r="E507" s="8">
        <v>6</v>
      </c>
      <c r="F507" s="8">
        <v>589.41999999999996</v>
      </c>
      <c r="G507" s="29">
        <f t="shared" si="78"/>
        <v>3536.52</v>
      </c>
      <c r="H507" s="1"/>
      <c r="I507" s="30">
        <f t="shared" si="79"/>
        <v>0</v>
      </c>
    </row>
    <row r="508" spans="1:9" x14ac:dyDescent="0.3">
      <c r="B508" s="6" t="s">
        <v>890</v>
      </c>
      <c r="C508" s="6" t="s">
        <v>2323</v>
      </c>
      <c r="D508" s="6" t="s">
        <v>36</v>
      </c>
      <c r="E508" s="8">
        <v>2</v>
      </c>
      <c r="F508" s="8">
        <v>179.61</v>
      </c>
      <c r="G508" s="29">
        <f t="shared" si="78"/>
        <v>359.22</v>
      </c>
      <c r="H508" s="1"/>
      <c r="I508" s="30">
        <f t="shared" si="79"/>
        <v>0</v>
      </c>
    </row>
    <row r="509" spans="1:9" x14ac:dyDescent="0.3">
      <c r="B509" s="6" t="s">
        <v>892</v>
      </c>
      <c r="C509" s="6" t="s">
        <v>2325</v>
      </c>
      <c r="D509" s="6" t="s">
        <v>36</v>
      </c>
      <c r="E509" s="8">
        <v>0.5</v>
      </c>
      <c r="F509" s="8">
        <v>1314.88</v>
      </c>
      <c r="G509" s="29">
        <f t="shared" si="78"/>
        <v>657.44</v>
      </c>
      <c r="H509" s="1"/>
      <c r="I509" s="30">
        <f t="shared" si="79"/>
        <v>0</v>
      </c>
    </row>
    <row r="510" spans="1:9" x14ac:dyDescent="0.3">
      <c r="B510" s="6" t="s">
        <v>893</v>
      </c>
      <c r="C510" s="6" t="s">
        <v>2326</v>
      </c>
      <c r="D510" s="6" t="s">
        <v>36</v>
      </c>
      <c r="E510" s="8">
        <v>0.25</v>
      </c>
      <c r="F510" s="8">
        <v>9099.51</v>
      </c>
      <c r="G510" s="29">
        <f t="shared" si="78"/>
        <v>2274.88</v>
      </c>
      <c r="H510" s="1"/>
      <c r="I510" s="30">
        <f t="shared" si="79"/>
        <v>0</v>
      </c>
    </row>
    <row r="511" spans="1:9" x14ac:dyDescent="0.3">
      <c r="B511" s="6" t="s">
        <v>894</v>
      </c>
      <c r="C511" s="6" t="s">
        <v>2327</v>
      </c>
      <c r="D511" s="6" t="s">
        <v>36</v>
      </c>
      <c r="E511" s="8">
        <v>0.25</v>
      </c>
      <c r="F511" s="8">
        <v>6191.58</v>
      </c>
      <c r="G511" s="29">
        <f t="shared" si="78"/>
        <v>1547.9</v>
      </c>
      <c r="H511" s="1"/>
      <c r="I511" s="30">
        <f t="shared" si="79"/>
        <v>0</v>
      </c>
    </row>
    <row r="512" spans="1:9" x14ac:dyDescent="0.3">
      <c r="B512" s="6" t="s">
        <v>895</v>
      </c>
      <c r="C512" s="6" t="s">
        <v>2328</v>
      </c>
      <c r="D512" s="6" t="s">
        <v>36</v>
      </c>
      <c r="E512" s="8">
        <v>5</v>
      </c>
      <c r="F512" s="8">
        <v>13.35</v>
      </c>
      <c r="G512" s="29">
        <f t="shared" si="78"/>
        <v>66.75</v>
      </c>
      <c r="H512" s="1"/>
      <c r="I512" s="30">
        <f t="shared" si="79"/>
        <v>0</v>
      </c>
    </row>
    <row r="513" spans="1:9" x14ac:dyDescent="0.3">
      <c r="B513" s="6" t="s">
        <v>896</v>
      </c>
      <c r="C513" s="6" t="s">
        <v>2329</v>
      </c>
      <c r="D513" s="6" t="s">
        <v>36</v>
      </c>
      <c r="E513" s="8">
        <v>0.25</v>
      </c>
      <c r="F513" s="8">
        <v>418.32</v>
      </c>
      <c r="G513" s="29">
        <f t="shared" si="78"/>
        <v>104.58</v>
      </c>
      <c r="H513" s="1"/>
      <c r="I513" s="30">
        <f t="shared" si="79"/>
        <v>0</v>
      </c>
    </row>
    <row r="514" spans="1:9" x14ac:dyDescent="0.3">
      <c r="B514" s="6" t="s">
        <v>898</v>
      </c>
      <c r="C514" s="6" t="s">
        <v>2331</v>
      </c>
      <c r="D514" s="6" t="s">
        <v>36</v>
      </c>
      <c r="E514" s="8">
        <v>4</v>
      </c>
      <c r="F514" s="8">
        <v>141.72</v>
      </c>
      <c r="G514" s="29">
        <f t="shared" si="78"/>
        <v>566.88</v>
      </c>
      <c r="H514" s="1"/>
      <c r="I514" s="30">
        <f t="shared" si="79"/>
        <v>0</v>
      </c>
    </row>
    <row r="515" spans="1:9" x14ac:dyDescent="0.3">
      <c r="B515" s="6" t="s">
        <v>899</v>
      </c>
      <c r="C515" s="6" t="s">
        <v>2332</v>
      </c>
      <c r="D515" s="6" t="s">
        <v>36</v>
      </c>
      <c r="E515" s="8">
        <v>4</v>
      </c>
      <c r="F515" s="8">
        <v>141.09</v>
      </c>
      <c r="G515" s="29">
        <f t="shared" si="78"/>
        <v>564.36</v>
      </c>
      <c r="H515" s="1"/>
      <c r="I515" s="30">
        <f t="shared" si="79"/>
        <v>0</v>
      </c>
    </row>
    <row r="516" spans="1:9" x14ac:dyDescent="0.3">
      <c r="B516" s="6" t="s">
        <v>900</v>
      </c>
      <c r="C516" s="6" t="s">
        <v>2333</v>
      </c>
      <c r="D516" s="6" t="s">
        <v>35</v>
      </c>
      <c r="E516" s="8">
        <v>20</v>
      </c>
      <c r="F516" s="8">
        <v>17.260000000000002</v>
      </c>
      <c r="G516" s="29">
        <f t="shared" si="78"/>
        <v>345.2</v>
      </c>
      <c r="H516" s="1"/>
      <c r="I516" s="30">
        <f t="shared" si="79"/>
        <v>0</v>
      </c>
    </row>
    <row r="517" spans="1:9" x14ac:dyDescent="0.3">
      <c r="B517" s="6" t="s">
        <v>901</v>
      </c>
      <c r="C517" s="6" t="s">
        <v>2334</v>
      </c>
      <c r="D517" s="6" t="s">
        <v>35</v>
      </c>
      <c r="E517" s="8">
        <v>75</v>
      </c>
      <c r="F517" s="8">
        <v>22.02</v>
      </c>
      <c r="G517" s="29">
        <f t="shared" si="78"/>
        <v>1651.5</v>
      </c>
      <c r="H517" s="1"/>
      <c r="I517" s="30">
        <f t="shared" si="79"/>
        <v>0</v>
      </c>
    </row>
    <row r="518" spans="1:9" x14ac:dyDescent="0.3">
      <c r="B518" s="6" t="s">
        <v>902</v>
      </c>
      <c r="C518" s="6" t="s">
        <v>2335</v>
      </c>
      <c r="D518" s="6" t="s">
        <v>35</v>
      </c>
      <c r="E518" s="8">
        <v>95</v>
      </c>
      <c r="F518" s="8">
        <v>53.43</v>
      </c>
      <c r="G518" s="29">
        <f t="shared" si="78"/>
        <v>5075.8500000000004</v>
      </c>
      <c r="H518" s="1"/>
      <c r="I518" s="30">
        <f t="shared" si="79"/>
        <v>0</v>
      </c>
    </row>
    <row r="519" spans="1:9" x14ac:dyDescent="0.3">
      <c r="B519" s="6" t="s">
        <v>903</v>
      </c>
      <c r="C519" s="6" t="s">
        <v>2336</v>
      </c>
      <c r="D519" s="6" t="s">
        <v>36</v>
      </c>
      <c r="E519" s="8">
        <v>0.25</v>
      </c>
      <c r="F519" s="8">
        <v>1307.25</v>
      </c>
      <c r="G519" s="29">
        <f t="shared" si="78"/>
        <v>326.81</v>
      </c>
      <c r="H519" s="1"/>
      <c r="I519" s="30">
        <f t="shared" si="79"/>
        <v>0</v>
      </c>
    </row>
    <row r="520" spans="1:9" x14ac:dyDescent="0.3">
      <c r="A520" s="6" t="s">
        <v>904</v>
      </c>
      <c r="B520" s="6" t="s">
        <v>905</v>
      </c>
      <c r="C520" s="6" t="s">
        <v>906</v>
      </c>
      <c r="G520" s="8"/>
      <c r="H520" s="28"/>
      <c r="I520" s="32"/>
    </row>
    <row r="521" spans="1:9" x14ac:dyDescent="0.3">
      <c r="B521" s="6" t="s">
        <v>907</v>
      </c>
      <c r="C521" s="6" t="s">
        <v>2337</v>
      </c>
      <c r="D521" s="6" t="s">
        <v>36</v>
      </c>
      <c r="E521" s="8">
        <v>8</v>
      </c>
      <c r="F521" s="8">
        <v>91.43</v>
      </c>
      <c r="G521" s="29">
        <f t="shared" ref="G521:G523" si="80">ROUND(E521*F521,2)</f>
        <v>731.44</v>
      </c>
      <c r="H521" s="1"/>
      <c r="I521" s="30">
        <f t="shared" ref="I521:I523" si="81">ROUND(E521*H521,2)</f>
        <v>0</v>
      </c>
    </row>
    <row r="522" spans="1:9" x14ac:dyDescent="0.3">
      <c r="B522" s="6" t="s">
        <v>908</v>
      </c>
      <c r="C522" s="6" t="s">
        <v>2338</v>
      </c>
      <c r="D522" s="6" t="s">
        <v>36</v>
      </c>
      <c r="E522" s="8">
        <v>4</v>
      </c>
      <c r="F522" s="8">
        <v>70.77</v>
      </c>
      <c r="G522" s="29">
        <f t="shared" si="80"/>
        <v>283.08</v>
      </c>
      <c r="H522" s="1"/>
      <c r="I522" s="30">
        <f t="shared" si="81"/>
        <v>0</v>
      </c>
    </row>
    <row r="523" spans="1:9" x14ac:dyDescent="0.3">
      <c r="B523" s="6" t="s">
        <v>909</v>
      </c>
      <c r="C523" s="6" t="s">
        <v>2339</v>
      </c>
      <c r="D523" s="6" t="s">
        <v>36</v>
      </c>
      <c r="E523" s="8">
        <v>2</v>
      </c>
      <c r="F523" s="8">
        <v>166.06</v>
      </c>
      <c r="G523" s="29">
        <f t="shared" si="80"/>
        <v>332.12</v>
      </c>
      <c r="H523" s="1"/>
      <c r="I523" s="30">
        <f t="shared" si="81"/>
        <v>0</v>
      </c>
    </row>
    <row r="524" spans="1:9" x14ac:dyDescent="0.3">
      <c r="A524" s="6" t="s">
        <v>910</v>
      </c>
      <c r="B524" s="6" t="s">
        <v>911</v>
      </c>
      <c r="C524" s="6" t="s">
        <v>912</v>
      </c>
      <c r="G524" s="8"/>
      <c r="H524" s="28"/>
      <c r="I524" s="32"/>
    </row>
    <row r="525" spans="1:9" x14ac:dyDescent="0.3">
      <c r="B525" s="6" t="s">
        <v>913</v>
      </c>
      <c r="C525" s="6" t="s">
        <v>2340</v>
      </c>
      <c r="D525" s="6" t="s">
        <v>2190</v>
      </c>
      <c r="E525" s="8">
        <v>285</v>
      </c>
      <c r="F525" s="8">
        <v>3.85</v>
      </c>
      <c r="G525" s="29">
        <f t="shared" ref="G525:G537" si="82">ROUND(E525*F525,2)</f>
        <v>1097.25</v>
      </c>
      <c r="H525" s="1"/>
      <c r="I525" s="30">
        <f t="shared" ref="I525:I537" si="83">ROUND(E525*H525,2)</f>
        <v>0</v>
      </c>
    </row>
    <row r="526" spans="1:9" x14ac:dyDescent="0.3">
      <c r="B526" s="6" t="s">
        <v>914</v>
      </c>
      <c r="C526" s="6" t="s">
        <v>2341</v>
      </c>
      <c r="D526" s="6" t="s">
        <v>2190</v>
      </c>
      <c r="E526" s="8">
        <v>70.5</v>
      </c>
      <c r="F526" s="8">
        <v>46.94</v>
      </c>
      <c r="G526" s="29">
        <f t="shared" si="82"/>
        <v>3309.27</v>
      </c>
      <c r="H526" s="1"/>
      <c r="I526" s="30">
        <f t="shared" si="83"/>
        <v>0</v>
      </c>
    </row>
    <row r="527" spans="1:9" x14ac:dyDescent="0.3">
      <c r="B527" s="6" t="s">
        <v>915</v>
      </c>
      <c r="C527" s="6" t="s">
        <v>2342</v>
      </c>
      <c r="D527" s="6" t="s">
        <v>2190</v>
      </c>
      <c r="E527" s="8">
        <v>1095</v>
      </c>
      <c r="F527" s="8">
        <v>37.07</v>
      </c>
      <c r="G527" s="29">
        <f t="shared" si="82"/>
        <v>40591.65</v>
      </c>
      <c r="H527" s="1"/>
      <c r="I527" s="30">
        <f t="shared" si="83"/>
        <v>0</v>
      </c>
    </row>
    <row r="528" spans="1:9" x14ac:dyDescent="0.3">
      <c r="B528" s="6" t="s">
        <v>917</v>
      </c>
      <c r="C528" s="6" t="s">
        <v>2344</v>
      </c>
      <c r="D528" s="6" t="s">
        <v>36</v>
      </c>
      <c r="E528" s="8">
        <v>66</v>
      </c>
      <c r="F528" s="8">
        <v>18.57</v>
      </c>
      <c r="G528" s="29">
        <f t="shared" si="82"/>
        <v>1225.6199999999999</v>
      </c>
      <c r="H528" s="1"/>
      <c r="I528" s="30">
        <f t="shared" si="83"/>
        <v>0</v>
      </c>
    </row>
    <row r="529" spans="1:9" x14ac:dyDescent="0.3">
      <c r="B529" s="6" t="s">
        <v>918</v>
      </c>
      <c r="C529" s="6" t="s">
        <v>2345</v>
      </c>
      <c r="D529" s="6" t="s">
        <v>36</v>
      </c>
      <c r="E529" s="8">
        <v>2</v>
      </c>
      <c r="F529" s="8">
        <v>120.51</v>
      </c>
      <c r="G529" s="29">
        <f t="shared" si="82"/>
        <v>241.02</v>
      </c>
      <c r="H529" s="1"/>
      <c r="I529" s="30">
        <f t="shared" si="83"/>
        <v>0</v>
      </c>
    </row>
    <row r="530" spans="1:9" x14ac:dyDescent="0.3">
      <c r="B530" s="6" t="s">
        <v>919</v>
      </c>
      <c r="C530" s="6" t="s">
        <v>2346</v>
      </c>
      <c r="D530" s="6" t="s">
        <v>36</v>
      </c>
      <c r="E530" s="8">
        <v>39</v>
      </c>
      <c r="F530" s="8">
        <v>97.46</v>
      </c>
      <c r="G530" s="29">
        <f t="shared" si="82"/>
        <v>3800.94</v>
      </c>
      <c r="H530" s="1"/>
      <c r="I530" s="30">
        <f t="shared" si="83"/>
        <v>0</v>
      </c>
    </row>
    <row r="531" spans="1:9" x14ac:dyDescent="0.3">
      <c r="B531" s="6" t="s">
        <v>920</v>
      </c>
      <c r="C531" s="6" t="s">
        <v>2347</v>
      </c>
      <c r="D531" s="6" t="s">
        <v>36</v>
      </c>
      <c r="E531" s="8">
        <v>5</v>
      </c>
      <c r="F531" s="8">
        <v>35.5</v>
      </c>
      <c r="G531" s="29">
        <f t="shared" si="82"/>
        <v>177.5</v>
      </c>
      <c r="H531" s="1"/>
      <c r="I531" s="30">
        <f t="shared" si="83"/>
        <v>0</v>
      </c>
    </row>
    <row r="532" spans="1:9" x14ac:dyDescent="0.3">
      <c r="B532" s="6" t="s">
        <v>921</v>
      </c>
      <c r="C532" s="6" t="s">
        <v>2348</v>
      </c>
      <c r="D532" s="6" t="s">
        <v>36</v>
      </c>
      <c r="E532" s="8">
        <v>8</v>
      </c>
      <c r="F532" s="8">
        <v>24.08</v>
      </c>
      <c r="G532" s="29">
        <f t="shared" si="82"/>
        <v>192.64</v>
      </c>
      <c r="H532" s="1"/>
      <c r="I532" s="30">
        <f t="shared" si="83"/>
        <v>0</v>
      </c>
    </row>
    <row r="533" spans="1:9" x14ac:dyDescent="0.3">
      <c r="B533" s="6" t="s">
        <v>922</v>
      </c>
      <c r="C533" s="6" t="s">
        <v>2349</v>
      </c>
      <c r="D533" s="6" t="s">
        <v>36</v>
      </c>
      <c r="E533" s="8">
        <v>4</v>
      </c>
      <c r="F533" s="8">
        <v>71.8</v>
      </c>
      <c r="G533" s="29">
        <f t="shared" si="82"/>
        <v>287.2</v>
      </c>
      <c r="H533" s="1"/>
      <c r="I533" s="30">
        <f t="shared" si="83"/>
        <v>0</v>
      </c>
    </row>
    <row r="534" spans="1:9" x14ac:dyDescent="0.3">
      <c r="B534" s="6" t="s">
        <v>923</v>
      </c>
      <c r="C534" s="6" t="s">
        <v>2350</v>
      </c>
      <c r="D534" s="6" t="s">
        <v>36</v>
      </c>
      <c r="E534" s="8">
        <v>8</v>
      </c>
      <c r="F534" s="8">
        <v>51.35</v>
      </c>
      <c r="G534" s="29">
        <f t="shared" si="82"/>
        <v>410.8</v>
      </c>
      <c r="H534" s="1"/>
      <c r="I534" s="30">
        <f t="shared" si="83"/>
        <v>0</v>
      </c>
    </row>
    <row r="535" spans="1:9" x14ac:dyDescent="0.3">
      <c r="B535" s="6" t="s">
        <v>924</v>
      </c>
      <c r="C535" s="6" t="s">
        <v>2351</v>
      </c>
      <c r="D535" s="6" t="s">
        <v>36</v>
      </c>
      <c r="E535" s="8">
        <v>2</v>
      </c>
      <c r="F535" s="8">
        <v>46.59</v>
      </c>
      <c r="G535" s="29">
        <f t="shared" si="82"/>
        <v>93.18</v>
      </c>
      <c r="H535" s="1"/>
      <c r="I535" s="30">
        <f t="shared" si="83"/>
        <v>0</v>
      </c>
    </row>
    <row r="536" spans="1:9" x14ac:dyDescent="0.3">
      <c r="B536" s="6" t="s">
        <v>925</v>
      </c>
      <c r="C536" s="6" t="s">
        <v>2352</v>
      </c>
      <c r="D536" s="6" t="s">
        <v>36</v>
      </c>
      <c r="E536" s="8">
        <v>2</v>
      </c>
      <c r="F536" s="8">
        <v>23.25</v>
      </c>
      <c r="G536" s="29">
        <f t="shared" si="82"/>
        <v>46.5</v>
      </c>
      <c r="H536" s="1"/>
      <c r="I536" s="30">
        <f t="shared" si="83"/>
        <v>0</v>
      </c>
    </row>
    <row r="537" spans="1:9" x14ac:dyDescent="0.3">
      <c r="B537" s="6" t="s">
        <v>926</v>
      </c>
      <c r="C537" s="6" t="s">
        <v>2353</v>
      </c>
      <c r="D537" s="6" t="s">
        <v>36</v>
      </c>
      <c r="E537" s="8">
        <v>4</v>
      </c>
      <c r="F537" s="8">
        <v>85.59</v>
      </c>
      <c r="G537" s="29">
        <f t="shared" si="82"/>
        <v>342.36</v>
      </c>
      <c r="H537" s="1"/>
      <c r="I537" s="30">
        <f t="shared" si="83"/>
        <v>0</v>
      </c>
    </row>
    <row r="538" spans="1:9" x14ac:dyDescent="0.3">
      <c r="A538" s="6" t="s">
        <v>927</v>
      </c>
      <c r="B538" s="6" t="s">
        <v>928</v>
      </c>
      <c r="C538" s="6" t="s">
        <v>929</v>
      </c>
      <c r="G538" s="8"/>
      <c r="H538" s="28"/>
      <c r="I538" s="32"/>
    </row>
    <row r="539" spans="1:9" x14ac:dyDescent="0.3">
      <c r="B539" s="6" t="s">
        <v>930</v>
      </c>
      <c r="C539" s="6" t="s">
        <v>2354</v>
      </c>
      <c r="D539" s="6" t="s">
        <v>36</v>
      </c>
      <c r="E539" s="8">
        <v>0.5</v>
      </c>
      <c r="F539" s="8">
        <v>6210.75</v>
      </c>
      <c r="G539" s="29">
        <f t="shared" ref="G539:G541" si="84">ROUND(E539*F539,2)</f>
        <v>3105.38</v>
      </c>
      <c r="H539" s="1"/>
      <c r="I539" s="30">
        <f t="shared" ref="I539:I541" si="85">ROUND(E539*H539,2)</f>
        <v>0</v>
      </c>
    </row>
    <row r="540" spans="1:9" x14ac:dyDescent="0.3">
      <c r="B540" s="6" t="s">
        <v>931</v>
      </c>
      <c r="C540" s="6" t="s">
        <v>2355</v>
      </c>
      <c r="D540" s="6" t="s">
        <v>36</v>
      </c>
      <c r="E540" s="8">
        <v>0.5</v>
      </c>
      <c r="F540" s="8">
        <v>1597.05</v>
      </c>
      <c r="G540" s="29">
        <f t="shared" si="84"/>
        <v>798.53</v>
      </c>
      <c r="H540" s="1"/>
      <c r="I540" s="30">
        <f t="shared" si="85"/>
        <v>0</v>
      </c>
    </row>
    <row r="541" spans="1:9" x14ac:dyDescent="0.3">
      <c r="B541" s="6" t="s">
        <v>932</v>
      </c>
      <c r="C541" s="6" t="s">
        <v>2356</v>
      </c>
      <c r="D541" s="6" t="s">
        <v>36</v>
      </c>
      <c r="E541" s="8">
        <v>0.5</v>
      </c>
      <c r="F541" s="8">
        <v>1845.48</v>
      </c>
      <c r="G541" s="29">
        <f t="shared" si="84"/>
        <v>922.74</v>
      </c>
      <c r="H541" s="1"/>
      <c r="I541" s="30">
        <f t="shared" si="85"/>
        <v>0</v>
      </c>
    </row>
    <row r="542" spans="1:9" x14ac:dyDescent="0.3">
      <c r="A542" s="6" t="s">
        <v>939</v>
      </c>
      <c r="B542" s="6" t="s">
        <v>940</v>
      </c>
      <c r="C542" s="6" t="s">
        <v>941</v>
      </c>
      <c r="G542" s="8"/>
      <c r="H542" s="28"/>
      <c r="I542" s="32"/>
    </row>
    <row r="543" spans="1:9" x14ac:dyDescent="0.3">
      <c r="B543" s="6" t="s">
        <v>942</v>
      </c>
      <c r="C543" s="6" t="s">
        <v>2363</v>
      </c>
      <c r="D543" s="6" t="s">
        <v>36</v>
      </c>
      <c r="E543" s="8">
        <v>0.5</v>
      </c>
      <c r="F543" s="8">
        <v>4081.35</v>
      </c>
      <c r="G543" s="29">
        <f t="shared" ref="G543:G544" si="86">ROUND(E543*F543,2)</f>
        <v>2040.68</v>
      </c>
      <c r="H543" s="1"/>
      <c r="I543" s="30">
        <f t="shared" ref="I543:I544" si="87">ROUND(E543*H543,2)</f>
        <v>0</v>
      </c>
    </row>
    <row r="544" spans="1:9" x14ac:dyDescent="0.3">
      <c r="B544" s="6" t="s">
        <v>943</v>
      </c>
      <c r="C544" s="6" t="s">
        <v>2364</v>
      </c>
      <c r="D544" s="6" t="s">
        <v>36</v>
      </c>
      <c r="E544" s="8">
        <v>0.5</v>
      </c>
      <c r="F544" s="8">
        <v>2306.85</v>
      </c>
      <c r="G544" s="29">
        <f t="shared" si="86"/>
        <v>1153.43</v>
      </c>
      <c r="H544" s="1"/>
      <c r="I544" s="30">
        <f t="shared" si="87"/>
        <v>0</v>
      </c>
    </row>
    <row r="545" spans="1:9" x14ac:dyDescent="0.3">
      <c r="A545" s="6" t="s">
        <v>944</v>
      </c>
      <c r="B545" s="6" t="s">
        <v>945</v>
      </c>
      <c r="C545" s="6" t="s">
        <v>946</v>
      </c>
      <c r="G545" s="8"/>
      <c r="H545" s="28"/>
      <c r="I545" s="32"/>
    </row>
    <row r="546" spans="1:9" x14ac:dyDescent="0.3">
      <c r="A546" s="6" t="s">
        <v>947</v>
      </c>
      <c r="B546" s="6" t="s">
        <v>948</v>
      </c>
      <c r="C546" s="6" t="s">
        <v>949</v>
      </c>
      <c r="G546" s="8"/>
      <c r="H546" s="28"/>
      <c r="I546" s="32"/>
    </row>
    <row r="547" spans="1:9" x14ac:dyDescent="0.3">
      <c r="A547" s="6" t="s">
        <v>950</v>
      </c>
      <c r="B547" s="6" t="s">
        <v>951</v>
      </c>
      <c r="C547" s="6" t="s">
        <v>952</v>
      </c>
      <c r="G547" s="8"/>
      <c r="H547" s="28"/>
      <c r="I547" s="32"/>
    </row>
    <row r="548" spans="1:9" x14ac:dyDescent="0.3">
      <c r="B548" s="6" t="s">
        <v>953</v>
      </c>
      <c r="C548" s="6" t="s">
        <v>2365</v>
      </c>
      <c r="D548" s="6" t="s">
        <v>36</v>
      </c>
      <c r="E548" s="8">
        <v>3</v>
      </c>
      <c r="F548" s="8">
        <v>466.62</v>
      </c>
      <c r="G548" s="29">
        <f t="shared" ref="G548:G558" si="88">ROUND(E548*F548,2)</f>
        <v>1399.86</v>
      </c>
      <c r="H548" s="1"/>
      <c r="I548" s="30">
        <f t="shared" ref="I548:I558" si="89">ROUND(E548*H548,2)</f>
        <v>0</v>
      </c>
    </row>
    <row r="549" spans="1:9" x14ac:dyDescent="0.3">
      <c r="B549" s="6" t="s">
        <v>954</v>
      </c>
      <c r="C549" s="6" t="s">
        <v>2366</v>
      </c>
      <c r="D549" s="6" t="s">
        <v>36</v>
      </c>
      <c r="E549" s="8">
        <v>2</v>
      </c>
      <c r="F549" s="8">
        <v>137.34</v>
      </c>
      <c r="G549" s="29">
        <f t="shared" si="88"/>
        <v>274.68</v>
      </c>
      <c r="H549" s="1"/>
      <c r="I549" s="30">
        <f t="shared" si="89"/>
        <v>0</v>
      </c>
    </row>
    <row r="550" spans="1:9" x14ac:dyDescent="0.3">
      <c r="B550" s="6" t="s">
        <v>955</v>
      </c>
      <c r="C550" s="6" t="s">
        <v>2367</v>
      </c>
      <c r="D550" s="6" t="s">
        <v>36</v>
      </c>
      <c r="E550" s="8">
        <v>2</v>
      </c>
      <c r="F550" s="8">
        <v>464.01</v>
      </c>
      <c r="G550" s="29">
        <f t="shared" si="88"/>
        <v>928.02</v>
      </c>
      <c r="H550" s="1"/>
      <c r="I550" s="30">
        <f t="shared" si="89"/>
        <v>0</v>
      </c>
    </row>
    <row r="551" spans="1:9" x14ac:dyDescent="0.3">
      <c r="B551" s="6" t="s">
        <v>956</v>
      </c>
      <c r="C551" s="6" t="s">
        <v>2368</v>
      </c>
      <c r="D551" s="6" t="s">
        <v>35</v>
      </c>
      <c r="E551" s="8">
        <v>450</v>
      </c>
      <c r="F551" s="8">
        <v>43.01</v>
      </c>
      <c r="G551" s="29">
        <f t="shared" si="88"/>
        <v>19354.5</v>
      </c>
      <c r="H551" s="1"/>
      <c r="I551" s="30">
        <f t="shared" si="89"/>
        <v>0</v>
      </c>
    </row>
    <row r="552" spans="1:9" x14ac:dyDescent="0.3">
      <c r="B552" s="6" t="s">
        <v>957</v>
      </c>
      <c r="C552" s="6" t="s">
        <v>2369</v>
      </c>
      <c r="D552" s="6" t="s">
        <v>36</v>
      </c>
      <c r="E552" s="8">
        <v>1</v>
      </c>
      <c r="F552" s="8">
        <v>753.81</v>
      </c>
      <c r="G552" s="29">
        <f t="shared" si="88"/>
        <v>753.81</v>
      </c>
      <c r="H552" s="1"/>
      <c r="I552" s="30">
        <f t="shared" si="89"/>
        <v>0</v>
      </c>
    </row>
    <row r="553" spans="1:9" x14ac:dyDescent="0.3">
      <c r="B553" s="6" t="s">
        <v>958</v>
      </c>
      <c r="C553" s="6" t="s">
        <v>2370</v>
      </c>
      <c r="D553" s="6" t="s">
        <v>36</v>
      </c>
      <c r="E553" s="8">
        <v>8</v>
      </c>
      <c r="F553" s="8">
        <v>170.57</v>
      </c>
      <c r="G553" s="29">
        <f t="shared" si="88"/>
        <v>1364.56</v>
      </c>
      <c r="H553" s="1"/>
      <c r="I553" s="30">
        <f t="shared" si="89"/>
        <v>0</v>
      </c>
    </row>
    <row r="554" spans="1:9" x14ac:dyDescent="0.3">
      <c r="B554" s="6" t="s">
        <v>959</v>
      </c>
      <c r="C554" s="6" t="s">
        <v>2371</v>
      </c>
      <c r="D554" s="6" t="s">
        <v>36</v>
      </c>
      <c r="E554" s="8">
        <v>8</v>
      </c>
      <c r="F554" s="8">
        <v>127.52</v>
      </c>
      <c r="G554" s="29">
        <f t="shared" si="88"/>
        <v>1020.16</v>
      </c>
      <c r="H554" s="1"/>
      <c r="I554" s="30">
        <f t="shared" si="89"/>
        <v>0</v>
      </c>
    </row>
    <row r="555" spans="1:9" x14ac:dyDescent="0.3">
      <c r="B555" s="6" t="s">
        <v>960</v>
      </c>
      <c r="C555" s="6" t="s">
        <v>2372</v>
      </c>
      <c r="D555" s="6" t="s">
        <v>36</v>
      </c>
      <c r="E555" s="8">
        <v>3</v>
      </c>
      <c r="F555" s="8">
        <v>424.11</v>
      </c>
      <c r="G555" s="29">
        <f t="shared" si="88"/>
        <v>1272.33</v>
      </c>
      <c r="H555" s="1"/>
      <c r="I555" s="30">
        <f t="shared" si="89"/>
        <v>0</v>
      </c>
    </row>
    <row r="556" spans="1:9" x14ac:dyDescent="0.3">
      <c r="B556" s="6" t="s">
        <v>961</v>
      </c>
      <c r="C556" s="6" t="s">
        <v>2373</v>
      </c>
      <c r="D556" s="6" t="s">
        <v>36</v>
      </c>
      <c r="E556" s="8">
        <v>2</v>
      </c>
      <c r="F556" s="8">
        <v>3200.61</v>
      </c>
      <c r="G556" s="29">
        <f t="shared" si="88"/>
        <v>6401.22</v>
      </c>
      <c r="H556" s="1"/>
      <c r="I556" s="30">
        <f t="shared" si="89"/>
        <v>0</v>
      </c>
    </row>
    <row r="557" spans="1:9" x14ac:dyDescent="0.3">
      <c r="B557" s="6" t="s">
        <v>962</v>
      </c>
      <c r="C557" s="6" t="s">
        <v>2374</v>
      </c>
      <c r="D557" s="6" t="s">
        <v>36</v>
      </c>
      <c r="E557" s="8">
        <v>2</v>
      </c>
      <c r="F557" s="8">
        <v>5581.49</v>
      </c>
      <c r="G557" s="29">
        <f t="shared" si="88"/>
        <v>11162.98</v>
      </c>
      <c r="H557" s="1"/>
      <c r="I557" s="30">
        <f t="shared" si="89"/>
        <v>0</v>
      </c>
    </row>
    <row r="558" spans="1:9" x14ac:dyDescent="0.3">
      <c r="B558" s="6" t="s">
        <v>963</v>
      </c>
      <c r="C558" s="6" t="s">
        <v>2375</v>
      </c>
      <c r="D558" s="6" t="s">
        <v>36</v>
      </c>
      <c r="E558" s="8">
        <v>1</v>
      </c>
      <c r="F558" s="8">
        <v>3138.11</v>
      </c>
      <c r="G558" s="29">
        <f t="shared" si="88"/>
        <v>3138.11</v>
      </c>
      <c r="H558" s="1"/>
      <c r="I558" s="30">
        <f t="shared" si="89"/>
        <v>0</v>
      </c>
    </row>
    <row r="559" spans="1:9" x14ac:dyDescent="0.3">
      <c r="A559" s="6" t="s">
        <v>964</v>
      </c>
      <c r="B559" s="6" t="s">
        <v>965</v>
      </c>
      <c r="C559" s="6" t="s">
        <v>966</v>
      </c>
      <c r="G559" s="8"/>
      <c r="H559" s="28"/>
      <c r="I559" s="32"/>
    </row>
    <row r="560" spans="1:9" x14ac:dyDescent="0.3">
      <c r="B560" s="6" t="s">
        <v>967</v>
      </c>
      <c r="C560" s="6" t="s">
        <v>2376</v>
      </c>
      <c r="D560" s="6" t="s">
        <v>36</v>
      </c>
      <c r="E560" s="8">
        <v>1</v>
      </c>
      <c r="F560" s="8">
        <v>13440</v>
      </c>
      <c r="G560" s="29">
        <f t="shared" ref="G560:G568" si="90">ROUND(E560*F560,2)</f>
        <v>13440</v>
      </c>
      <c r="H560" s="1"/>
      <c r="I560" s="30">
        <f t="shared" ref="I560:I568" si="91">ROUND(E560*H560,2)</f>
        <v>0</v>
      </c>
    </row>
    <row r="561" spans="1:9" x14ac:dyDescent="0.3">
      <c r="B561" s="6" t="s">
        <v>968</v>
      </c>
      <c r="C561" s="6" t="s">
        <v>2377</v>
      </c>
      <c r="D561" s="6" t="s">
        <v>2190</v>
      </c>
      <c r="E561" s="8">
        <v>400</v>
      </c>
      <c r="F561" s="8">
        <v>10.48</v>
      </c>
      <c r="G561" s="29">
        <f t="shared" si="90"/>
        <v>4192</v>
      </c>
      <c r="H561" s="1"/>
      <c r="I561" s="30">
        <f t="shared" si="91"/>
        <v>0</v>
      </c>
    </row>
    <row r="562" spans="1:9" x14ac:dyDescent="0.3">
      <c r="B562" s="6" t="s">
        <v>969</v>
      </c>
      <c r="C562" s="6" t="s">
        <v>2378</v>
      </c>
      <c r="D562" s="6" t="s">
        <v>2190</v>
      </c>
      <c r="E562" s="8">
        <v>120</v>
      </c>
      <c r="F562" s="8">
        <v>4.28</v>
      </c>
      <c r="G562" s="29">
        <f t="shared" si="90"/>
        <v>513.6</v>
      </c>
      <c r="H562" s="1"/>
      <c r="I562" s="30">
        <f t="shared" si="91"/>
        <v>0</v>
      </c>
    </row>
    <row r="563" spans="1:9" x14ac:dyDescent="0.3">
      <c r="B563" s="6" t="s">
        <v>970</v>
      </c>
      <c r="C563" s="6" t="s">
        <v>2379</v>
      </c>
      <c r="D563" s="6" t="s">
        <v>2190</v>
      </c>
      <c r="E563" s="8">
        <v>5</v>
      </c>
      <c r="F563" s="8">
        <v>2.88</v>
      </c>
      <c r="G563" s="29">
        <f t="shared" si="90"/>
        <v>14.4</v>
      </c>
      <c r="H563" s="1"/>
      <c r="I563" s="30">
        <f t="shared" si="91"/>
        <v>0</v>
      </c>
    </row>
    <row r="564" spans="1:9" x14ac:dyDescent="0.3">
      <c r="B564" s="6" t="s">
        <v>971</v>
      </c>
      <c r="C564" s="6" t="s">
        <v>2380</v>
      </c>
      <c r="D564" s="6" t="s">
        <v>2190</v>
      </c>
      <c r="E564" s="8">
        <v>25</v>
      </c>
      <c r="F564" s="8">
        <v>2.37</v>
      </c>
      <c r="G564" s="29">
        <f t="shared" si="90"/>
        <v>59.25</v>
      </c>
      <c r="H564" s="1"/>
      <c r="I564" s="30">
        <f t="shared" si="91"/>
        <v>0</v>
      </c>
    </row>
    <row r="565" spans="1:9" x14ac:dyDescent="0.3">
      <c r="B565" s="6" t="s">
        <v>972</v>
      </c>
      <c r="C565" s="6" t="s">
        <v>2381</v>
      </c>
      <c r="D565" s="6" t="s">
        <v>2190</v>
      </c>
      <c r="E565" s="8">
        <v>338</v>
      </c>
      <c r="F565" s="8">
        <v>24.49</v>
      </c>
      <c r="G565" s="29">
        <f t="shared" si="90"/>
        <v>8277.6200000000008</v>
      </c>
      <c r="H565" s="1"/>
      <c r="I565" s="30">
        <f t="shared" si="91"/>
        <v>0</v>
      </c>
    </row>
    <row r="566" spans="1:9" x14ac:dyDescent="0.3">
      <c r="B566" s="6" t="s">
        <v>973</v>
      </c>
      <c r="C566" s="6" t="s">
        <v>2382</v>
      </c>
      <c r="D566" s="6" t="s">
        <v>36</v>
      </c>
      <c r="E566" s="8">
        <v>10</v>
      </c>
      <c r="F566" s="8">
        <v>110.94</v>
      </c>
      <c r="G566" s="29">
        <f t="shared" si="90"/>
        <v>1109.4000000000001</v>
      </c>
      <c r="H566" s="1"/>
      <c r="I566" s="30">
        <f t="shared" si="91"/>
        <v>0</v>
      </c>
    </row>
    <row r="567" spans="1:9" x14ac:dyDescent="0.3">
      <c r="B567" s="6" t="s">
        <v>974</v>
      </c>
      <c r="C567" s="6" t="s">
        <v>2383</v>
      </c>
      <c r="D567" s="6" t="s">
        <v>36</v>
      </c>
      <c r="E567" s="8">
        <v>6</v>
      </c>
      <c r="F567" s="8">
        <v>93.91</v>
      </c>
      <c r="G567" s="29">
        <f t="shared" si="90"/>
        <v>563.46</v>
      </c>
      <c r="H567" s="1"/>
      <c r="I567" s="30">
        <f t="shared" si="91"/>
        <v>0</v>
      </c>
    </row>
    <row r="568" spans="1:9" x14ac:dyDescent="0.3">
      <c r="B568" s="6" t="s">
        <v>975</v>
      </c>
      <c r="C568" s="6" t="s">
        <v>2384</v>
      </c>
      <c r="D568" s="6" t="s">
        <v>36</v>
      </c>
      <c r="E568" s="8">
        <v>4</v>
      </c>
      <c r="F568" s="8">
        <v>33.630000000000003</v>
      </c>
      <c r="G568" s="29">
        <f t="shared" si="90"/>
        <v>134.52000000000001</v>
      </c>
      <c r="H568" s="1"/>
      <c r="I568" s="30">
        <f t="shared" si="91"/>
        <v>0</v>
      </c>
    </row>
    <row r="569" spans="1:9" x14ac:dyDescent="0.3">
      <c r="A569" s="6" t="s">
        <v>976</v>
      </c>
      <c r="B569" s="6" t="s">
        <v>977</v>
      </c>
      <c r="C569" s="6" t="s">
        <v>978</v>
      </c>
      <c r="G569" s="8"/>
      <c r="H569" s="28"/>
      <c r="I569" s="32"/>
    </row>
    <row r="570" spans="1:9" x14ac:dyDescent="0.3">
      <c r="B570" s="6" t="s">
        <v>979</v>
      </c>
      <c r="C570" s="6" t="s">
        <v>2385</v>
      </c>
      <c r="D570" s="6" t="s">
        <v>36</v>
      </c>
      <c r="E570" s="8">
        <v>8</v>
      </c>
      <c r="F570" s="8">
        <v>309.33</v>
      </c>
      <c r="G570" s="29">
        <f t="shared" ref="G570:G578" si="92">ROUND(E570*F570,2)</f>
        <v>2474.64</v>
      </c>
      <c r="H570" s="1"/>
      <c r="I570" s="30">
        <f t="shared" ref="I570:I578" si="93">ROUND(E570*H570,2)</f>
        <v>0</v>
      </c>
    </row>
    <row r="571" spans="1:9" x14ac:dyDescent="0.3">
      <c r="B571" s="6" t="s">
        <v>980</v>
      </c>
      <c r="C571" s="6" t="s">
        <v>2386</v>
      </c>
      <c r="D571" s="6" t="s">
        <v>36</v>
      </c>
      <c r="E571" s="8">
        <v>16</v>
      </c>
      <c r="F571" s="8">
        <v>102.9</v>
      </c>
      <c r="G571" s="29">
        <f t="shared" si="92"/>
        <v>1646.4</v>
      </c>
      <c r="H571" s="1"/>
      <c r="I571" s="30">
        <f t="shared" si="93"/>
        <v>0</v>
      </c>
    </row>
    <row r="572" spans="1:9" x14ac:dyDescent="0.3">
      <c r="B572" s="6" t="s">
        <v>981</v>
      </c>
      <c r="C572" s="6" t="s">
        <v>2387</v>
      </c>
      <c r="D572" s="6" t="s">
        <v>36</v>
      </c>
      <c r="E572" s="8">
        <v>4</v>
      </c>
      <c r="F572" s="8">
        <v>524.58000000000004</v>
      </c>
      <c r="G572" s="29">
        <f t="shared" si="92"/>
        <v>2098.3200000000002</v>
      </c>
      <c r="H572" s="1"/>
      <c r="I572" s="30">
        <f t="shared" si="93"/>
        <v>0</v>
      </c>
    </row>
    <row r="573" spans="1:9" x14ac:dyDescent="0.3">
      <c r="B573" s="6" t="s">
        <v>982</v>
      </c>
      <c r="C573" s="6" t="s">
        <v>2388</v>
      </c>
      <c r="D573" s="6" t="s">
        <v>36</v>
      </c>
      <c r="E573" s="8">
        <v>3</v>
      </c>
      <c r="F573" s="8">
        <v>715.68</v>
      </c>
      <c r="G573" s="29">
        <f t="shared" si="92"/>
        <v>2147.04</v>
      </c>
      <c r="H573" s="1"/>
      <c r="I573" s="30">
        <f t="shared" si="93"/>
        <v>0</v>
      </c>
    </row>
    <row r="574" spans="1:9" x14ac:dyDescent="0.3">
      <c r="B574" s="6" t="s">
        <v>983</v>
      </c>
      <c r="C574" s="6" t="s">
        <v>2389</v>
      </c>
      <c r="D574" s="6" t="s">
        <v>36</v>
      </c>
      <c r="E574" s="8">
        <v>1</v>
      </c>
      <c r="F574" s="8">
        <v>1778.18</v>
      </c>
      <c r="G574" s="29">
        <f t="shared" si="92"/>
        <v>1778.18</v>
      </c>
      <c r="H574" s="1"/>
      <c r="I574" s="30">
        <f t="shared" si="93"/>
        <v>0</v>
      </c>
    </row>
    <row r="575" spans="1:9" x14ac:dyDescent="0.3">
      <c r="B575" s="6" t="s">
        <v>984</v>
      </c>
      <c r="C575" s="6" t="s">
        <v>2390</v>
      </c>
      <c r="D575" s="6" t="s">
        <v>36</v>
      </c>
      <c r="E575" s="8">
        <v>2</v>
      </c>
      <c r="F575" s="8">
        <v>688.91</v>
      </c>
      <c r="G575" s="29">
        <f t="shared" si="92"/>
        <v>1377.82</v>
      </c>
      <c r="H575" s="1"/>
      <c r="I575" s="30">
        <f t="shared" si="93"/>
        <v>0</v>
      </c>
    </row>
    <row r="576" spans="1:9" x14ac:dyDescent="0.3">
      <c r="B576" s="6" t="s">
        <v>985</v>
      </c>
      <c r="C576" s="6" t="s">
        <v>2391</v>
      </c>
      <c r="D576" s="6" t="s">
        <v>36</v>
      </c>
      <c r="E576" s="8">
        <v>1</v>
      </c>
      <c r="F576" s="8">
        <v>575.4</v>
      </c>
      <c r="G576" s="29">
        <f t="shared" si="92"/>
        <v>575.4</v>
      </c>
      <c r="H576" s="1"/>
      <c r="I576" s="30">
        <f t="shared" si="93"/>
        <v>0</v>
      </c>
    </row>
    <row r="577" spans="1:9" x14ac:dyDescent="0.3">
      <c r="B577" s="6" t="s">
        <v>986</v>
      </c>
      <c r="C577" s="6" t="s">
        <v>2392</v>
      </c>
      <c r="D577" s="6" t="s">
        <v>36</v>
      </c>
      <c r="E577" s="8">
        <v>1</v>
      </c>
      <c r="F577" s="8">
        <v>960.75</v>
      </c>
      <c r="G577" s="29">
        <f t="shared" si="92"/>
        <v>960.75</v>
      </c>
      <c r="H577" s="1"/>
      <c r="I577" s="30">
        <f t="shared" si="93"/>
        <v>0</v>
      </c>
    </row>
    <row r="578" spans="1:9" x14ac:dyDescent="0.3">
      <c r="B578" s="6" t="s">
        <v>987</v>
      </c>
      <c r="C578" s="6" t="s">
        <v>2393</v>
      </c>
      <c r="D578" s="6" t="s">
        <v>2190</v>
      </c>
      <c r="E578" s="8">
        <v>120</v>
      </c>
      <c r="F578" s="8">
        <v>5.64</v>
      </c>
      <c r="G578" s="29">
        <f t="shared" si="92"/>
        <v>676.8</v>
      </c>
      <c r="H578" s="1"/>
      <c r="I578" s="30">
        <f t="shared" si="93"/>
        <v>0</v>
      </c>
    </row>
    <row r="579" spans="1:9" x14ac:dyDescent="0.3">
      <c r="A579" s="6" t="s">
        <v>988</v>
      </c>
      <c r="B579" s="6" t="s">
        <v>989</v>
      </c>
      <c r="C579" s="6" t="s">
        <v>990</v>
      </c>
      <c r="G579" s="8"/>
      <c r="H579" s="28"/>
      <c r="I579" s="32"/>
    </row>
    <row r="580" spans="1:9" x14ac:dyDescent="0.3">
      <c r="A580" s="6" t="s">
        <v>991</v>
      </c>
      <c r="B580" s="6" t="s">
        <v>992</v>
      </c>
      <c r="C580" s="6" t="s">
        <v>952</v>
      </c>
      <c r="G580" s="8"/>
      <c r="H580" s="28"/>
      <c r="I580" s="32"/>
    </row>
    <row r="581" spans="1:9" x14ac:dyDescent="0.3">
      <c r="B581" s="6" t="s">
        <v>993</v>
      </c>
      <c r="C581" s="6" t="s">
        <v>2394</v>
      </c>
      <c r="D581" s="6" t="s">
        <v>36</v>
      </c>
      <c r="E581" s="8">
        <v>2</v>
      </c>
      <c r="F581" s="8">
        <v>3320.23</v>
      </c>
      <c r="G581" s="29">
        <f t="shared" ref="G581:G593" si="94">ROUND(E581*F581,2)</f>
        <v>6640.46</v>
      </c>
      <c r="H581" s="1"/>
      <c r="I581" s="30">
        <f t="shared" ref="I581:I593" si="95">ROUND(E581*H581,2)</f>
        <v>0</v>
      </c>
    </row>
    <row r="582" spans="1:9" x14ac:dyDescent="0.3">
      <c r="B582" s="6" t="s">
        <v>953</v>
      </c>
      <c r="C582" s="6" t="s">
        <v>2365</v>
      </c>
      <c r="D582" s="6" t="s">
        <v>36</v>
      </c>
      <c r="E582" s="8">
        <v>2</v>
      </c>
      <c r="F582" s="8">
        <v>466.62</v>
      </c>
      <c r="G582" s="29">
        <f t="shared" si="94"/>
        <v>933.24</v>
      </c>
      <c r="H582" s="1"/>
      <c r="I582" s="30">
        <f t="shared" si="95"/>
        <v>0</v>
      </c>
    </row>
    <row r="583" spans="1:9" x14ac:dyDescent="0.3">
      <c r="B583" s="6" t="s">
        <v>954</v>
      </c>
      <c r="C583" s="6" t="s">
        <v>2366</v>
      </c>
      <c r="D583" s="6" t="s">
        <v>36</v>
      </c>
      <c r="E583" s="8">
        <v>2</v>
      </c>
      <c r="F583" s="8">
        <v>137.34</v>
      </c>
      <c r="G583" s="29">
        <f t="shared" si="94"/>
        <v>274.68</v>
      </c>
      <c r="H583" s="1"/>
      <c r="I583" s="30">
        <f t="shared" si="95"/>
        <v>0</v>
      </c>
    </row>
    <row r="584" spans="1:9" x14ac:dyDescent="0.3">
      <c r="B584" s="6" t="s">
        <v>955</v>
      </c>
      <c r="C584" s="6" t="s">
        <v>2367</v>
      </c>
      <c r="D584" s="6" t="s">
        <v>36</v>
      </c>
      <c r="E584" s="8">
        <v>2</v>
      </c>
      <c r="F584" s="8">
        <v>464.01</v>
      </c>
      <c r="G584" s="29">
        <f t="shared" si="94"/>
        <v>928.02</v>
      </c>
      <c r="H584" s="1"/>
      <c r="I584" s="30">
        <f t="shared" si="95"/>
        <v>0</v>
      </c>
    </row>
    <row r="585" spans="1:9" x14ac:dyDescent="0.3">
      <c r="B585" s="6" t="s">
        <v>956</v>
      </c>
      <c r="C585" s="6" t="s">
        <v>2368</v>
      </c>
      <c r="D585" s="6" t="s">
        <v>35</v>
      </c>
      <c r="E585" s="8">
        <v>350</v>
      </c>
      <c r="F585" s="8">
        <v>43.01</v>
      </c>
      <c r="G585" s="29">
        <f t="shared" si="94"/>
        <v>15053.5</v>
      </c>
      <c r="H585" s="1"/>
      <c r="I585" s="30">
        <f t="shared" si="95"/>
        <v>0</v>
      </c>
    </row>
    <row r="586" spans="1:9" x14ac:dyDescent="0.3">
      <c r="B586" s="6" t="s">
        <v>957</v>
      </c>
      <c r="C586" s="6" t="s">
        <v>2369</v>
      </c>
      <c r="D586" s="6" t="s">
        <v>36</v>
      </c>
      <c r="E586" s="8">
        <v>1</v>
      </c>
      <c r="F586" s="8">
        <v>753.81</v>
      </c>
      <c r="G586" s="29">
        <f t="shared" si="94"/>
        <v>753.81</v>
      </c>
      <c r="H586" s="1"/>
      <c r="I586" s="30">
        <f t="shared" si="95"/>
        <v>0</v>
      </c>
    </row>
    <row r="587" spans="1:9" x14ac:dyDescent="0.3">
      <c r="B587" s="6" t="s">
        <v>958</v>
      </c>
      <c r="C587" s="6" t="s">
        <v>2370</v>
      </c>
      <c r="D587" s="6" t="s">
        <v>36</v>
      </c>
      <c r="E587" s="8">
        <v>1</v>
      </c>
      <c r="F587" s="8">
        <v>170.57</v>
      </c>
      <c r="G587" s="29">
        <f t="shared" si="94"/>
        <v>170.57</v>
      </c>
      <c r="H587" s="1"/>
      <c r="I587" s="30">
        <f t="shared" si="95"/>
        <v>0</v>
      </c>
    </row>
    <row r="588" spans="1:9" x14ac:dyDescent="0.3">
      <c r="B588" s="6" t="s">
        <v>959</v>
      </c>
      <c r="C588" s="6" t="s">
        <v>2371</v>
      </c>
      <c r="D588" s="6" t="s">
        <v>36</v>
      </c>
      <c r="E588" s="8">
        <v>3</v>
      </c>
      <c r="F588" s="8">
        <v>127.52</v>
      </c>
      <c r="G588" s="29">
        <f t="shared" si="94"/>
        <v>382.56</v>
      </c>
      <c r="H588" s="1"/>
      <c r="I588" s="30">
        <f t="shared" si="95"/>
        <v>0</v>
      </c>
    </row>
    <row r="589" spans="1:9" x14ac:dyDescent="0.3">
      <c r="B589" s="6" t="s">
        <v>994</v>
      </c>
      <c r="C589" s="6" t="s">
        <v>2395</v>
      </c>
      <c r="D589" s="6" t="s">
        <v>36</v>
      </c>
      <c r="E589" s="8">
        <v>1</v>
      </c>
      <c r="F589" s="8">
        <v>488.04</v>
      </c>
      <c r="G589" s="29">
        <f t="shared" si="94"/>
        <v>488.04</v>
      </c>
      <c r="H589" s="1"/>
      <c r="I589" s="30">
        <f t="shared" si="95"/>
        <v>0</v>
      </c>
    </row>
    <row r="590" spans="1:9" x14ac:dyDescent="0.3">
      <c r="B590" s="6" t="s">
        <v>960</v>
      </c>
      <c r="C590" s="6" t="s">
        <v>2372</v>
      </c>
      <c r="D590" s="6" t="s">
        <v>36</v>
      </c>
      <c r="E590" s="8">
        <v>1</v>
      </c>
      <c r="F590" s="8">
        <v>424.11</v>
      </c>
      <c r="G590" s="29">
        <f t="shared" si="94"/>
        <v>424.11</v>
      </c>
      <c r="H590" s="1"/>
      <c r="I590" s="30">
        <f t="shared" si="95"/>
        <v>0</v>
      </c>
    </row>
    <row r="591" spans="1:9" x14ac:dyDescent="0.3">
      <c r="B591" s="6" t="s">
        <v>961</v>
      </c>
      <c r="C591" s="6" t="s">
        <v>2373</v>
      </c>
      <c r="D591" s="6" t="s">
        <v>36</v>
      </c>
      <c r="E591" s="8">
        <v>2</v>
      </c>
      <c r="F591" s="8">
        <v>3200.61</v>
      </c>
      <c r="G591" s="29">
        <f t="shared" si="94"/>
        <v>6401.22</v>
      </c>
      <c r="H591" s="1"/>
      <c r="I591" s="30">
        <f t="shared" si="95"/>
        <v>0</v>
      </c>
    </row>
    <row r="592" spans="1:9" x14ac:dyDescent="0.3">
      <c r="B592" s="6" t="s">
        <v>962</v>
      </c>
      <c r="C592" s="6" t="s">
        <v>2374</v>
      </c>
      <c r="D592" s="6" t="s">
        <v>36</v>
      </c>
      <c r="E592" s="8">
        <v>2</v>
      </c>
      <c r="F592" s="8">
        <v>5581.49</v>
      </c>
      <c r="G592" s="29">
        <f t="shared" si="94"/>
        <v>11162.98</v>
      </c>
      <c r="H592" s="1"/>
      <c r="I592" s="30">
        <f t="shared" si="95"/>
        <v>0</v>
      </c>
    </row>
    <row r="593" spans="1:9" x14ac:dyDescent="0.3">
      <c r="B593" s="6" t="s">
        <v>963</v>
      </c>
      <c r="C593" s="6" t="s">
        <v>2375</v>
      </c>
      <c r="D593" s="6" t="s">
        <v>36</v>
      </c>
      <c r="E593" s="8">
        <v>2</v>
      </c>
      <c r="F593" s="8">
        <v>3138.11</v>
      </c>
      <c r="G593" s="29">
        <f t="shared" si="94"/>
        <v>6276.22</v>
      </c>
      <c r="H593" s="1"/>
      <c r="I593" s="30">
        <f t="shared" si="95"/>
        <v>0</v>
      </c>
    </row>
    <row r="594" spans="1:9" x14ac:dyDescent="0.3">
      <c r="A594" s="6" t="s">
        <v>995</v>
      </c>
      <c r="B594" s="6" t="s">
        <v>996</v>
      </c>
      <c r="C594" s="6" t="s">
        <v>966</v>
      </c>
      <c r="G594" s="8"/>
      <c r="H594" s="28"/>
      <c r="I594" s="32"/>
    </row>
    <row r="595" spans="1:9" x14ac:dyDescent="0.3">
      <c r="B595" s="6" t="s">
        <v>967</v>
      </c>
      <c r="C595" s="6" t="s">
        <v>2376</v>
      </c>
      <c r="D595" s="6" t="s">
        <v>36</v>
      </c>
      <c r="E595" s="8">
        <v>1</v>
      </c>
      <c r="F595" s="8">
        <v>13440</v>
      </c>
      <c r="G595" s="29">
        <f t="shared" ref="G595:G603" si="96">ROUND(E595*F595,2)</f>
        <v>13440</v>
      </c>
      <c r="H595" s="1"/>
      <c r="I595" s="30">
        <f t="shared" ref="I595:I603" si="97">ROUND(E595*H595,2)</f>
        <v>0</v>
      </c>
    </row>
    <row r="596" spans="1:9" x14ac:dyDescent="0.3">
      <c r="B596" s="6" t="s">
        <v>968</v>
      </c>
      <c r="C596" s="6" t="s">
        <v>2377</v>
      </c>
      <c r="D596" s="6" t="s">
        <v>2190</v>
      </c>
      <c r="E596" s="8">
        <v>190</v>
      </c>
      <c r="F596" s="8">
        <v>10.48</v>
      </c>
      <c r="G596" s="29">
        <f t="shared" si="96"/>
        <v>1991.2</v>
      </c>
      <c r="H596" s="1"/>
      <c r="I596" s="30">
        <f t="shared" si="97"/>
        <v>0</v>
      </c>
    </row>
    <row r="597" spans="1:9" x14ac:dyDescent="0.3">
      <c r="B597" s="6" t="s">
        <v>969</v>
      </c>
      <c r="C597" s="6" t="s">
        <v>2378</v>
      </c>
      <c r="D597" s="6" t="s">
        <v>2190</v>
      </c>
      <c r="E597" s="8">
        <v>90</v>
      </c>
      <c r="F597" s="8">
        <v>4.28</v>
      </c>
      <c r="G597" s="29">
        <f t="shared" si="96"/>
        <v>385.2</v>
      </c>
      <c r="H597" s="1"/>
      <c r="I597" s="30">
        <f t="shared" si="97"/>
        <v>0</v>
      </c>
    </row>
    <row r="598" spans="1:9" x14ac:dyDescent="0.3">
      <c r="B598" s="6" t="s">
        <v>970</v>
      </c>
      <c r="C598" s="6" t="s">
        <v>2379</v>
      </c>
      <c r="D598" s="6" t="s">
        <v>2190</v>
      </c>
      <c r="E598" s="8">
        <v>5</v>
      </c>
      <c r="F598" s="8">
        <v>2.88</v>
      </c>
      <c r="G598" s="29">
        <f t="shared" si="96"/>
        <v>14.4</v>
      </c>
      <c r="H598" s="1"/>
      <c r="I598" s="30">
        <f t="shared" si="97"/>
        <v>0</v>
      </c>
    </row>
    <row r="599" spans="1:9" x14ac:dyDescent="0.3">
      <c r="B599" s="6" t="s">
        <v>971</v>
      </c>
      <c r="C599" s="6" t="s">
        <v>2380</v>
      </c>
      <c r="D599" s="6" t="s">
        <v>2190</v>
      </c>
      <c r="E599" s="8">
        <v>20</v>
      </c>
      <c r="F599" s="8">
        <v>2.37</v>
      </c>
      <c r="G599" s="29">
        <f t="shared" si="96"/>
        <v>47.4</v>
      </c>
      <c r="H599" s="1"/>
      <c r="I599" s="30">
        <f t="shared" si="97"/>
        <v>0</v>
      </c>
    </row>
    <row r="600" spans="1:9" x14ac:dyDescent="0.3">
      <c r="B600" s="6" t="s">
        <v>972</v>
      </c>
      <c r="C600" s="6" t="s">
        <v>2381</v>
      </c>
      <c r="D600" s="6" t="s">
        <v>2190</v>
      </c>
      <c r="E600" s="8">
        <v>230</v>
      </c>
      <c r="F600" s="8">
        <v>24.49</v>
      </c>
      <c r="G600" s="29">
        <f t="shared" si="96"/>
        <v>5632.7</v>
      </c>
      <c r="H600" s="1"/>
      <c r="I600" s="30">
        <f t="shared" si="97"/>
        <v>0</v>
      </c>
    </row>
    <row r="601" spans="1:9" x14ac:dyDescent="0.3">
      <c r="B601" s="6" t="s">
        <v>973</v>
      </c>
      <c r="C601" s="6" t="s">
        <v>2382</v>
      </c>
      <c r="D601" s="6" t="s">
        <v>36</v>
      </c>
      <c r="E601" s="8">
        <v>4</v>
      </c>
      <c r="F601" s="8">
        <v>110.94</v>
      </c>
      <c r="G601" s="29">
        <f t="shared" si="96"/>
        <v>443.76</v>
      </c>
      <c r="H601" s="1"/>
      <c r="I601" s="30">
        <f t="shared" si="97"/>
        <v>0</v>
      </c>
    </row>
    <row r="602" spans="1:9" x14ac:dyDescent="0.3">
      <c r="B602" s="6" t="s">
        <v>974</v>
      </c>
      <c r="C602" s="6" t="s">
        <v>2383</v>
      </c>
      <c r="D602" s="6" t="s">
        <v>36</v>
      </c>
      <c r="E602" s="8">
        <v>3</v>
      </c>
      <c r="F602" s="8">
        <v>93.91</v>
      </c>
      <c r="G602" s="29">
        <f t="shared" si="96"/>
        <v>281.73</v>
      </c>
      <c r="H602" s="1"/>
      <c r="I602" s="30">
        <f t="shared" si="97"/>
        <v>0</v>
      </c>
    </row>
    <row r="603" spans="1:9" x14ac:dyDescent="0.3">
      <c r="B603" s="6" t="s">
        <v>975</v>
      </c>
      <c r="C603" s="6" t="s">
        <v>2384</v>
      </c>
      <c r="D603" s="6" t="s">
        <v>36</v>
      </c>
      <c r="E603" s="8">
        <v>1</v>
      </c>
      <c r="F603" s="8">
        <v>33.630000000000003</v>
      </c>
      <c r="G603" s="29">
        <f t="shared" si="96"/>
        <v>33.630000000000003</v>
      </c>
      <c r="H603" s="1"/>
      <c r="I603" s="30">
        <f t="shared" si="97"/>
        <v>0</v>
      </c>
    </row>
    <row r="604" spans="1:9" x14ac:dyDescent="0.3">
      <c r="A604" s="6" t="s">
        <v>997</v>
      </c>
      <c r="B604" s="6" t="s">
        <v>998</v>
      </c>
      <c r="C604" s="6" t="s">
        <v>978</v>
      </c>
      <c r="G604" s="8"/>
      <c r="H604" s="28"/>
      <c r="I604" s="32"/>
    </row>
    <row r="605" spans="1:9" x14ac:dyDescent="0.3">
      <c r="B605" s="6" t="s">
        <v>979</v>
      </c>
      <c r="C605" s="6" t="s">
        <v>2385</v>
      </c>
      <c r="D605" s="6" t="s">
        <v>36</v>
      </c>
      <c r="E605" s="8">
        <v>2</v>
      </c>
      <c r="F605" s="8">
        <v>309.33</v>
      </c>
      <c r="G605" s="29">
        <f t="shared" ref="G605:G613" si="98">ROUND(E605*F605,2)</f>
        <v>618.66</v>
      </c>
      <c r="H605" s="1"/>
      <c r="I605" s="30">
        <f t="shared" ref="I605:I613" si="99">ROUND(E605*H605,2)</f>
        <v>0</v>
      </c>
    </row>
    <row r="606" spans="1:9" x14ac:dyDescent="0.3">
      <c r="B606" s="6" t="s">
        <v>980</v>
      </c>
      <c r="C606" s="6" t="s">
        <v>2386</v>
      </c>
      <c r="D606" s="6" t="s">
        <v>36</v>
      </c>
      <c r="E606" s="8">
        <v>4</v>
      </c>
      <c r="F606" s="8">
        <v>102.9</v>
      </c>
      <c r="G606" s="29">
        <f t="shared" si="98"/>
        <v>411.6</v>
      </c>
      <c r="H606" s="1"/>
      <c r="I606" s="30">
        <f t="shared" si="99"/>
        <v>0</v>
      </c>
    </row>
    <row r="607" spans="1:9" x14ac:dyDescent="0.3">
      <c r="B607" s="6" t="s">
        <v>981</v>
      </c>
      <c r="C607" s="6" t="s">
        <v>2387</v>
      </c>
      <c r="D607" s="6" t="s">
        <v>36</v>
      </c>
      <c r="E607" s="8">
        <v>2</v>
      </c>
      <c r="F607" s="8">
        <v>524.58000000000004</v>
      </c>
      <c r="G607" s="29">
        <f t="shared" si="98"/>
        <v>1049.1600000000001</v>
      </c>
      <c r="H607" s="1"/>
      <c r="I607" s="30">
        <f t="shared" si="99"/>
        <v>0</v>
      </c>
    </row>
    <row r="608" spans="1:9" x14ac:dyDescent="0.3">
      <c r="B608" s="6" t="s">
        <v>982</v>
      </c>
      <c r="C608" s="6" t="s">
        <v>2388</v>
      </c>
      <c r="D608" s="6" t="s">
        <v>36</v>
      </c>
      <c r="E608" s="8">
        <v>1</v>
      </c>
      <c r="F608" s="8">
        <v>715.68</v>
      </c>
      <c r="G608" s="29">
        <f t="shared" si="98"/>
        <v>715.68</v>
      </c>
      <c r="H608" s="1"/>
      <c r="I608" s="30">
        <f t="shared" si="99"/>
        <v>0</v>
      </c>
    </row>
    <row r="609" spans="1:9" x14ac:dyDescent="0.3">
      <c r="B609" s="6" t="s">
        <v>983</v>
      </c>
      <c r="C609" s="6" t="s">
        <v>2389</v>
      </c>
      <c r="D609" s="6" t="s">
        <v>36</v>
      </c>
      <c r="E609" s="8">
        <v>1</v>
      </c>
      <c r="F609" s="8">
        <v>1778.18</v>
      </c>
      <c r="G609" s="29">
        <f t="shared" si="98"/>
        <v>1778.18</v>
      </c>
      <c r="H609" s="1"/>
      <c r="I609" s="30">
        <f t="shared" si="99"/>
        <v>0</v>
      </c>
    </row>
    <row r="610" spans="1:9" x14ac:dyDescent="0.3">
      <c r="B610" s="6" t="s">
        <v>984</v>
      </c>
      <c r="C610" s="6" t="s">
        <v>2390</v>
      </c>
      <c r="D610" s="6" t="s">
        <v>36</v>
      </c>
      <c r="E610" s="8">
        <v>2</v>
      </c>
      <c r="F610" s="8">
        <v>688.91</v>
      </c>
      <c r="G610" s="29">
        <f t="shared" si="98"/>
        <v>1377.82</v>
      </c>
      <c r="H610" s="1"/>
      <c r="I610" s="30">
        <f t="shared" si="99"/>
        <v>0</v>
      </c>
    </row>
    <row r="611" spans="1:9" x14ac:dyDescent="0.3">
      <c r="B611" s="6" t="s">
        <v>985</v>
      </c>
      <c r="C611" s="6" t="s">
        <v>2391</v>
      </c>
      <c r="D611" s="6" t="s">
        <v>36</v>
      </c>
      <c r="E611" s="8">
        <v>1</v>
      </c>
      <c r="F611" s="8">
        <v>575.4</v>
      </c>
      <c r="G611" s="29">
        <f t="shared" si="98"/>
        <v>575.4</v>
      </c>
      <c r="H611" s="1"/>
      <c r="I611" s="30">
        <f t="shared" si="99"/>
        <v>0</v>
      </c>
    </row>
    <row r="612" spans="1:9" x14ac:dyDescent="0.3">
      <c r="B612" s="6" t="s">
        <v>986</v>
      </c>
      <c r="C612" s="6" t="s">
        <v>2392</v>
      </c>
      <c r="D612" s="6" t="s">
        <v>36</v>
      </c>
      <c r="E612" s="8">
        <v>1</v>
      </c>
      <c r="F612" s="8">
        <v>960.75</v>
      </c>
      <c r="G612" s="29">
        <f t="shared" si="98"/>
        <v>960.75</v>
      </c>
      <c r="H612" s="1"/>
      <c r="I612" s="30">
        <f t="shared" si="99"/>
        <v>0</v>
      </c>
    </row>
    <row r="613" spans="1:9" x14ac:dyDescent="0.3">
      <c r="B613" s="6" t="s">
        <v>987</v>
      </c>
      <c r="C613" s="6" t="s">
        <v>2393</v>
      </c>
      <c r="D613" s="6" t="s">
        <v>2190</v>
      </c>
      <c r="E613" s="8">
        <v>190</v>
      </c>
      <c r="F613" s="8">
        <v>5.64</v>
      </c>
      <c r="G613" s="29">
        <f t="shared" si="98"/>
        <v>1071.5999999999999</v>
      </c>
      <c r="H613" s="1"/>
      <c r="I613" s="30">
        <f t="shared" si="99"/>
        <v>0</v>
      </c>
    </row>
    <row r="614" spans="1:9" x14ac:dyDescent="0.3">
      <c r="A614" s="6" t="s">
        <v>999</v>
      </c>
      <c r="B614" s="6" t="s">
        <v>1000</v>
      </c>
      <c r="C614" s="6" t="s">
        <v>1001</v>
      </c>
      <c r="G614" s="8"/>
      <c r="H614" s="28"/>
      <c r="I614" s="32"/>
    </row>
    <row r="615" spans="1:9" x14ac:dyDescent="0.3">
      <c r="A615" s="6" t="s">
        <v>1002</v>
      </c>
      <c r="B615" s="6" t="s">
        <v>1003</v>
      </c>
      <c r="C615" s="6" t="s">
        <v>1004</v>
      </c>
      <c r="G615" s="8"/>
      <c r="H615" s="28"/>
      <c r="I615" s="32"/>
    </row>
    <row r="616" spans="1:9" x14ac:dyDescent="0.3">
      <c r="A616" s="6" t="s">
        <v>1005</v>
      </c>
      <c r="B616" s="6" t="s">
        <v>1006</v>
      </c>
      <c r="C616" s="6" t="s">
        <v>1007</v>
      </c>
      <c r="G616" s="8"/>
      <c r="H616" s="28"/>
      <c r="I616" s="32"/>
    </row>
    <row r="617" spans="1:9" x14ac:dyDescent="0.3">
      <c r="B617" s="6" t="s">
        <v>1008</v>
      </c>
      <c r="C617" s="6" t="s">
        <v>2396</v>
      </c>
      <c r="D617" s="6" t="s">
        <v>36</v>
      </c>
      <c r="E617" s="8">
        <v>16</v>
      </c>
      <c r="F617" s="8">
        <v>1012.54</v>
      </c>
      <c r="G617" s="29">
        <f t="shared" ref="G617:G620" si="100">ROUND(E617*F617,2)</f>
        <v>16200.64</v>
      </c>
      <c r="H617" s="1"/>
      <c r="I617" s="30">
        <f t="shared" ref="I617:I620" si="101">ROUND(E617*H617,2)</f>
        <v>0</v>
      </c>
    </row>
    <row r="618" spans="1:9" x14ac:dyDescent="0.3">
      <c r="B618" s="6" t="s">
        <v>1009</v>
      </c>
      <c r="C618" s="6" t="s">
        <v>2397</v>
      </c>
      <c r="D618" s="6" t="s">
        <v>36</v>
      </c>
      <c r="E618" s="8">
        <v>6</v>
      </c>
      <c r="F618" s="8">
        <v>744.79</v>
      </c>
      <c r="G618" s="29">
        <f t="shared" si="100"/>
        <v>4468.74</v>
      </c>
      <c r="H618" s="1"/>
      <c r="I618" s="30">
        <f t="shared" si="101"/>
        <v>0</v>
      </c>
    </row>
    <row r="619" spans="1:9" x14ac:dyDescent="0.3">
      <c r="B619" s="6" t="s">
        <v>1010</v>
      </c>
      <c r="C619" s="6" t="s">
        <v>2398</v>
      </c>
      <c r="D619" s="6" t="s">
        <v>2190</v>
      </c>
      <c r="E619" s="8">
        <v>1120</v>
      </c>
      <c r="F619" s="8">
        <v>4.05</v>
      </c>
      <c r="G619" s="29">
        <f t="shared" si="100"/>
        <v>4536</v>
      </c>
      <c r="H619" s="1"/>
      <c r="I619" s="30">
        <f t="shared" si="101"/>
        <v>0</v>
      </c>
    </row>
    <row r="620" spans="1:9" x14ac:dyDescent="0.3">
      <c r="B620" s="6" t="s">
        <v>1011</v>
      </c>
      <c r="C620" s="6" t="s">
        <v>2399</v>
      </c>
      <c r="D620" s="6" t="s">
        <v>36</v>
      </c>
      <c r="E620" s="8">
        <v>1</v>
      </c>
      <c r="F620" s="8">
        <v>472.5</v>
      </c>
      <c r="G620" s="29">
        <f t="shared" si="100"/>
        <v>472.5</v>
      </c>
      <c r="H620" s="1"/>
      <c r="I620" s="30">
        <f t="shared" si="101"/>
        <v>0</v>
      </c>
    </row>
    <row r="621" spans="1:9" x14ac:dyDescent="0.3">
      <c r="A621" s="6" t="s">
        <v>1012</v>
      </c>
      <c r="B621" s="6" t="s">
        <v>1013</v>
      </c>
      <c r="C621" s="6" t="s">
        <v>1014</v>
      </c>
      <c r="G621" s="8"/>
      <c r="H621" s="28"/>
      <c r="I621" s="32"/>
    </row>
    <row r="622" spans="1:9" x14ac:dyDescent="0.3">
      <c r="B622" s="6" t="s">
        <v>1015</v>
      </c>
      <c r="C622" s="6" t="s">
        <v>2400</v>
      </c>
      <c r="D622" s="6" t="s">
        <v>36</v>
      </c>
      <c r="E622" s="8">
        <v>1</v>
      </c>
      <c r="F622" s="8">
        <v>477.67</v>
      </c>
      <c r="G622" s="29">
        <f t="shared" ref="G622:G628" si="102">ROUND(E622*F622,2)</f>
        <v>477.67</v>
      </c>
      <c r="H622" s="1"/>
      <c r="I622" s="30">
        <f t="shared" ref="I622:I628" si="103">ROUND(E622*H622,2)</f>
        <v>0</v>
      </c>
    </row>
    <row r="623" spans="1:9" x14ac:dyDescent="0.3">
      <c r="B623" s="6" t="s">
        <v>1016</v>
      </c>
      <c r="C623" s="6" t="s">
        <v>2401</v>
      </c>
      <c r="D623" s="6" t="s">
        <v>36</v>
      </c>
      <c r="E623" s="8">
        <v>5</v>
      </c>
      <c r="F623" s="8">
        <v>536.41999999999996</v>
      </c>
      <c r="G623" s="29">
        <f t="shared" si="102"/>
        <v>2682.1</v>
      </c>
      <c r="H623" s="1"/>
      <c r="I623" s="30">
        <f t="shared" si="103"/>
        <v>0</v>
      </c>
    </row>
    <row r="624" spans="1:9" x14ac:dyDescent="0.3">
      <c r="B624" s="6" t="s">
        <v>1017</v>
      </c>
      <c r="C624" s="6" t="s">
        <v>2402</v>
      </c>
      <c r="D624" s="6" t="s">
        <v>36</v>
      </c>
      <c r="E624" s="8">
        <v>6</v>
      </c>
      <c r="F624" s="8">
        <v>316.02</v>
      </c>
      <c r="G624" s="29">
        <f t="shared" si="102"/>
        <v>1896.12</v>
      </c>
      <c r="H624" s="1"/>
      <c r="I624" s="30">
        <f t="shared" si="103"/>
        <v>0</v>
      </c>
    </row>
    <row r="625" spans="1:9" x14ac:dyDescent="0.3">
      <c r="B625" s="6" t="s">
        <v>1018</v>
      </c>
      <c r="C625" s="6" t="s">
        <v>2403</v>
      </c>
      <c r="D625" s="6" t="s">
        <v>36</v>
      </c>
      <c r="E625" s="8">
        <v>1</v>
      </c>
      <c r="F625" s="8">
        <v>3367.88</v>
      </c>
      <c r="G625" s="29">
        <f t="shared" si="102"/>
        <v>3367.88</v>
      </c>
      <c r="H625" s="1"/>
      <c r="I625" s="30">
        <f t="shared" si="103"/>
        <v>0</v>
      </c>
    </row>
    <row r="626" spans="1:9" x14ac:dyDescent="0.3">
      <c r="B626" s="6" t="s">
        <v>1019</v>
      </c>
      <c r="C626" s="6" t="s">
        <v>2404</v>
      </c>
      <c r="D626" s="6" t="s">
        <v>36</v>
      </c>
      <c r="E626" s="8">
        <v>1</v>
      </c>
      <c r="F626" s="8">
        <v>276.20999999999998</v>
      </c>
      <c r="G626" s="29">
        <f t="shared" si="102"/>
        <v>276.20999999999998</v>
      </c>
      <c r="H626" s="1"/>
      <c r="I626" s="30">
        <f t="shared" si="103"/>
        <v>0</v>
      </c>
    </row>
    <row r="627" spans="1:9" x14ac:dyDescent="0.3">
      <c r="B627" s="6" t="s">
        <v>1020</v>
      </c>
      <c r="C627" s="6" t="s">
        <v>2405</v>
      </c>
      <c r="D627" s="6" t="s">
        <v>36</v>
      </c>
      <c r="E627" s="8">
        <v>7</v>
      </c>
      <c r="F627" s="8">
        <v>766.42</v>
      </c>
      <c r="G627" s="29">
        <f t="shared" si="102"/>
        <v>5364.94</v>
      </c>
      <c r="H627" s="1"/>
      <c r="I627" s="30">
        <f t="shared" si="103"/>
        <v>0</v>
      </c>
    </row>
    <row r="628" spans="1:9" x14ac:dyDescent="0.3">
      <c r="B628" s="6" t="s">
        <v>1010</v>
      </c>
      <c r="C628" s="6" t="s">
        <v>2398</v>
      </c>
      <c r="D628" s="6" t="s">
        <v>2190</v>
      </c>
      <c r="E628" s="8">
        <v>1100</v>
      </c>
      <c r="F628" s="8">
        <v>4.05</v>
      </c>
      <c r="G628" s="29">
        <f t="shared" si="102"/>
        <v>4455</v>
      </c>
      <c r="H628" s="1"/>
      <c r="I628" s="30">
        <f t="shared" si="103"/>
        <v>0</v>
      </c>
    </row>
    <row r="629" spans="1:9" x14ac:dyDescent="0.3">
      <c r="A629" s="6" t="s">
        <v>1021</v>
      </c>
      <c r="B629" s="6" t="s">
        <v>1022</v>
      </c>
      <c r="C629" s="6" t="s">
        <v>1023</v>
      </c>
      <c r="G629" s="8"/>
      <c r="H629" s="28"/>
      <c r="I629" s="32"/>
    </row>
    <row r="630" spans="1:9" x14ac:dyDescent="0.3">
      <c r="B630" s="6" t="s">
        <v>1024</v>
      </c>
      <c r="C630" s="6" t="s">
        <v>2406</v>
      </c>
      <c r="D630" s="6" t="s">
        <v>36</v>
      </c>
      <c r="E630" s="8">
        <v>6</v>
      </c>
      <c r="F630" s="8">
        <v>1365</v>
      </c>
      <c r="G630" s="29">
        <f t="shared" ref="G630:G635" si="104">ROUND(E630*F630,2)</f>
        <v>8190</v>
      </c>
      <c r="H630" s="1"/>
      <c r="I630" s="30">
        <f t="shared" ref="I630:I635" si="105">ROUND(E630*H630,2)</f>
        <v>0</v>
      </c>
    </row>
    <row r="631" spans="1:9" x14ac:dyDescent="0.3">
      <c r="B631" s="6" t="s">
        <v>1025</v>
      </c>
      <c r="C631" s="6" t="s">
        <v>2407</v>
      </c>
      <c r="D631" s="6" t="s">
        <v>36</v>
      </c>
      <c r="E631" s="8">
        <v>6</v>
      </c>
      <c r="F631" s="8">
        <v>1365</v>
      </c>
      <c r="G631" s="29">
        <f t="shared" si="104"/>
        <v>8190</v>
      </c>
      <c r="H631" s="1"/>
      <c r="I631" s="30">
        <f t="shared" si="105"/>
        <v>0</v>
      </c>
    </row>
    <row r="632" spans="1:9" x14ac:dyDescent="0.3">
      <c r="B632" s="6" t="s">
        <v>1026</v>
      </c>
      <c r="C632" s="6" t="s">
        <v>2408</v>
      </c>
      <c r="D632" s="6" t="s">
        <v>36</v>
      </c>
      <c r="E632" s="8">
        <v>1</v>
      </c>
      <c r="F632" s="8">
        <v>2625</v>
      </c>
      <c r="G632" s="29">
        <f t="shared" si="104"/>
        <v>2625</v>
      </c>
      <c r="H632" s="1"/>
      <c r="I632" s="30">
        <f t="shared" si="105"/>
        <v>0</v>
      </c>
    </row>
    <row r="633" spans="1:9" x14ac:dyDescent="0.3">
      <c r="B633" s="6" t="s">
        <v>1027</v>
      </c>
      <c r="C633" s="6" t="s">
        <v>2409</v>
      </c>
      <c r="D633" s="6" t="s">
        <v>36</v>
      </c>
      <c r="E633" s="8">
        <v>2</v>
      </c>
      <c r="F633" s="8">
        <v>6310.99</v>
      </c>
      <c r="G633" s="29">
        <f t="shared" si="104"/>
        <v>12621.98</v>
      </c>
      <c r="H633" s="1"/>
      <c r="I633" s="30">
        <f t="shared" si="105"/>
        <v>0</v>
      </c>
    </row>
    <row r="634" spans="1:9" x14ac:dyDescent="0.3">
      <c r="B634" s="6" t="s">
        <v>1028</v>
      </c>
      <c r="C634" s="6" t="s">
        <v>2410</v>
      </c>
      <c r="D634" s="6" t="s">
        <v>36</v>
      </c>
      <c r="E634" s="8">
        <v>2</v>
      </c>
      <c r="F634" s="8">
        <v>3658.2</v>
      </c>
      <c r="G634" s="29">
        <f t="shared" si="104"/>
        <v>7316.4</v>
      </c>
      <c r="H634" s="1"/>
      <c r="I634" s="30">
        <f t="shared" si="105"/>
        <v>0</v>
      </c>
    </row>
    <row r="635" spans="1:9" x14ac:dyDescent="0.3">
      <c r="B635" s="6" t="s">
        <v>1029</v>
      </c>
      <c r="C635" s="6" t="s">
        <v>2411</v>
      </c>
      <c r="D635" s="6" t="s">
        <v>36</v>
      </c>
      <c r="E635" s="8">
        <v>4</v>
      </c>
      <c r="F635" s="8">
        <v>2362.5</v>
      </c>
      <c r="G635" s="29">
        <f t="shared" si="104"/>
        <v>9450</v>
      </c>
      <c r="H635" s="1"/>
      <c r="I635" s="30">
        <f t="shared" si="105"/>
        <v>0</v>
      </c>
    </row>
    <row r="636" spans="1:9" x14ac:dyDescent="0.3">
      <c r="A636" s="6" t="s">
        <v>1030</v>
      </c>
      <c r="B636" s="6" t="s">
        <v>1031</v>
      </c>
      <c r="C636" s="6" t="s">
        <v>1032</v>
      </c>
      <c r="G636" s="8"/>
      <c r="H636" s="28"/>
      <c r="I636" s="32"/>
    </row>
    <row r="637" spans="1:9" x14ac:dyDescent="0.3">
      <c r="B637" s="6" t="s">
        <v>1033</v>
      </c>
      <c r="C637" s="6" t="s">
        <v>2412</v>
      </c>
      <c r="D637" s="6" t="s">
        <v>36</v>
      </c>
      <c r="E637" s="8">
        <v>12</v>
      </c>
      <c r="F637" s="8">
        <v>1166.45</v>
      </c>
      <c r="G637" s="29">
        <f t="shared" ref="G637" si="106">ROUND(E637*F637,2)</f>
        <v>13997.4</v>
      </c>
      <c r="H637" s="1"/>
      <c r="I637" s="30">
        <f t="shared" ref="I637" si="107">ROUND(E637*H637,2)</f>
        <v>0</v>
      </c>
    </row>
    <row r="638" spans="1:9" x14ac:dyDescent="0.3">
      <c r="A638" s="6" t="s">
        <v>1034</v>
      </c>
      <c r="B638" s="6" t="s">
        <v>1035</v>
      </c>
      <c r="C638" s="6" t="s">
        <v>1036</v>
      </c>
      <c r="G638" s="8"/>
      <c r="H638" s="28"/>
      <c r="I638" s="32"/>
    </row>
    <row r="639" spans="1:9" x14ac:dyDescent="0.3">
      <c r="B639" s="6" t="s">
        <v>1037</v>
      </c>
      <c r="C639" s="6" t="s">
        <v>2413</v>
      </c>
      <c r="D639" s="6" t="s">
        <v>36</v>
      </c>
      <c r="E639" s="8">
        <v>2</v>
      </c>
      <c r="F639" s="8">
        <v>380.88</v>
      </c>
      <c r="G639" s="29">
        <f t="shared" ref="G639:G658" si="108">ROUND(E639*F639,2)</f>
        <v>761.76</v>
      </c>
      <c r="H639" s="1"/>
      <c r="I639" s="30">
        <f t="shared" ref="I639:I658" si="109">ROUND(E639*H639,2)</f>
        <v>0</v>
      </c>
    </row>
    <row r="640" spans="1:9" x14ac:dyDescent="0.3">
      <c r="B640" s="6" t="s">
        <v>1038</v>
      </c>
      <c r="C640" s="6" t="s">
        <v>2414</v>
      </c>
      <c r="D640" s="6" t="s">
        <v>36</v>
      </c>
      <c r="E640" s="8">
        <v>1</v>
      </c>
      <c r="F640" s="8">
        <v>5637.23</v>
      </c>
      <c r="G640" s="29">
        <f t="shared" si="108"/>
        <v>5637.23</v>
      </c>
      <c r="H640" s="1"/>
      <c r="I640" s="30">
        <f t="shared" si="109"/>
        <v>0</v>
      </c>
    </row>
    <row r="641" spans="2:9" x14ac:dyDescent="0.3">
      <c r="B641" s="6" t="s">
        <v>1039</v>
      </c>
      <c r="C641" s="6" t="s">
        <v>2415</v>
      </c>
      <c r="D641" s="6" t="s">
        <v>36</v>
      </c>
      <c r="E641" s="8">
        <v>10</v>
      </c>
      <c r="F641" s="8">
        <v>221.77</v>
      </c>
      <c r="G641" s="29">
        <f t="shared" si="108"/>
        <v>2217.6999999999998</v>
      </c>
      <c r="H641" s="1"/>
      <c r="I641" s="30">
        <f t="shared" si="109"/>
        <v>0</v>
      </c>
    </row>
    <row r="642" spans="2:9" x14ac:dyDescent="0.3">
      <c r="B642" s="6" t="s">
        <v>1040</v>
      </c>
      <c r="C642" s="6" t="s">
        <v>2416</v>
      </c>
      <c r="D642" s="6" t="s">
        <v>36</v>
      </c>
      <c r="E642" s="8">
        <v>1</v>
      </c>
      <c r="F642" s="8">
        <v>2431.9899999999998</v>
      </c>
      <c r="G642" s="29">
        <f t="shared" si="108"/>
        <v>2431.9899999999998</v>
      </c>
      <c r="H642" s="1"/>
      <c r="I642" s="30">
        <f t="shared" si="109"/>
        <v>0</v>
      </c>
    </row>
    <row r="643" spans="2:9" x14ac:dyDescent="0.3">
      <c r="B643" s="6" t="s">
        <v>1041</v>
      </c>
      <c r="C643" s="6" t="s">
        <v>2417</v>
      </c>
      <c r="D643" s="6" t="s">
        <v>36</v>
      </c>
      <c r="E643" s="8">
        <v>1</v>
      </c>
      <c r="F643" s="8">
        <v>1046.44</v>
      </c>
      <c r="G643" s="29">
        <f t="shared" si="108"/>
        <v>1046.44</v>
      </c>
      <c r="H643" s="1"/>
      <c r="I643" s="30">
        <f t="shared" si="109"/>
        <v>0</v>
      </c>
    </row>
    <row r="644" spans="2:9" x14ac:dyDescent="0.3">
      <c r="B644" s="6" t="s">
        <v>1042</v>
      </c>
      <c r="C644" s="6" t="s">
        <v>2418</v>
      </c>
      <c r="D644" s="6" t="s">
        <v>36</v>
      </c>
      <c r="E644" s="8">
        <v>6</v>
      </c>
      <c r="F644" s="8">
        <v>4518.08</v>
      </c>
      <c r="G644" s="29">
        <f t="shared" si="108"/>
        <v>27108.48</v>
      </c>
      <c r="H644" s="1"/>
      <c r="I644" s="30">
        <f t="shared" si="109"/>
        <v>0</v>
      </c>
    </row>
    <row r="645" spans="2:9" x14ac:dyDescent="0.3">
      <c r="B645" s="6" t="s">
        <v>1043</v>
      </c>
      <c r="C645" s="6" t="s">
        <v>2419</v>
      </c>
      <c r="D645" s="6" t="s">
        <v>36</v>
      </c>
      <c r="E645" s="8">
        <v>20</v>
      </c>
      <c r="F645" s="8">
        <v>204.56</v>
      </c>
      <c r="G645" s="29">
        <f t="shared" si="108"/>
        <v>4091.2</v>
      </c>
      <c r="H645" s="1"/>
      <c r="I645" s="30">
        <f t="shared" si="109"/>
        <v>0</v>
      </c>
    </row>
    <row r="646" spans="2:9" x14ac:dyDescent="0.3">
      <c r="B646" s="6" t="s">
        <v>1044</v>
      </c>
      <c r="C646" s="6" t="s">
        <v>2420</v>
      </c>
      <c r="D646" s="6" t="s">
        <v>36</v>
      </c>
      <c r="E646" s="8">
        <v>4</v>
      </c>
      <c r="F646" s="8">
        <v>383.17</v>
      </c>
      <c r="G646" s="29">
        <f t="shared" si="108"/>
        <v>1532.68</v>
      </c>
      <c r="H646" s="1"/>
      <c r="I646" s="30">
        <f t="shared" si="109"/>
        <v>0</v>
      </c>
    </row>
    <row r="647" spans="2:9" x14ac:dyDescent="0.3">
      <c r="B647" s="6" t="s">
        <v>1010</v>
      </c>
      <c r="C647" s="6" t="s">
        <v>2398</v>
      </c>
      <c r="D647" s="6" t="s">
        <v>2190</v>
      </c>
      <c r="E647" s="8">
        <v>1050</v>
      </c>
      <c r="F647" s="8">
        <v>4.05</v>
      </c>
      <c r="G647" s="29">
        <f t="shared" si="108"/>
        <v>4252.5</v>
      </c>
      <c r="H647" s="1"/>
      <c r="I647" s="30">
        <f t="shared" si="109"/>
        <v>0</v>
      </c>
    </row>
    <row r="648" spans="2:9" x14ac:dyDescent="0.3">
      <c r="B648" s="6" t="s">
        <v>1045</v>
      </c>
      <c r="C648" s="6" t="s">
        <v>2421</v>
      </c>
      <c r="D648" s="6" t="s">
        <v>2190</v>
      </c>
      <c r="E648" s="8">
        <v>950</v>
      </c>
      <c r="F648" s="8">
        <v>13.99</v>
      </c>
      <c r="G648" s="29">
        <f t="shared" si="108"/>
        <v>13290.5</v>
      </c>
      <c r="H648" s="1"/>
      <c r="I648" s="30">
        <f t="shared" si="109"/>
        <v>0</v>
      </c>
    </row>
    <row r="649" spans="2:9" x14ac:dyDescent="0.3">
      <c r="B649" s="6" t="s">
        <v>1046</v>
      </c>
      <c r="C649" s="6" t="s">
        <v>2422</v>
      </c>
      <c r="D649" s="6" t="s">
        <v>36</v>
      </c>
      <c r="E649" s="8">
        <v>442</v>
      </c>
      <c r="F649" s="8">
        <v>8.74</v>
      </c>
      <c r="G649" s="29">
        <f t="shared" si="108"/>
        <v>3863.08</v>
      </c>
      <c r="H649" s="1"/>
      <c r="I649" s="30">
        <f t="shared" si="109"/>
        <v>0</v>
      </c>
    </row>
    <row r="650" spans="2:9" x14ac:dyDescent="0.3">
      <c r="B650" s="6" t="s">
        <v>1047</v>
      </c>
      <c r="C650" s="6" t="s">
        <v>2423</v>
      </c>
      <c r="D650" s="6" t="s">
        <v>36</v>
      </c>
      <c r="E650" s="8">
        <v>48</v>
      </c>
      <c r="F650" s="8">
        <v>10.09</v>
      </c>
      <c r="G650" s="29">
        <f t="shared" si="108"/>
        <v>484.32</v>
      </c>
      <c r="H650" s="1"/>
      <c r="I650" s="30">
        <f t="shared" si="109"/>
        <v>0</v>
      </c>
    </row>
    <row r="651" spans="2:9" x14ac:dyDescent="0.3">
      <c r="B651" s="6" t="s">
        <v>1048</v>
      </c>
      <c r="C651" s="6" t="s">
        <v>2424</v>
      </c>
      <c r="D651" s="6" t="s">
        <v>36</v>
      </c>
      <c r="E651" s="8">
        <v>58</v>
      </c>
      <c r="F651" s="8">
        <v>10.09</v>
      </c>
      <c r="G651" s="29">
        <f t="shared" si="108"/>
        <v>585.22</v>
      </c>
      <c r="H651" s="1"/>
      <c r="I651" s="30">
        <f t="shared" si="109"/>
        <v>0</v>
      </c>
    </row>
    <row r="652" spans="2:9" x14ac:dyDescent="0.3">
      <c r="B652" s="6" t="s">
        <v>1049</v>
      </c>
      <c r="C652" s="6" t="s">
        <v>2425</v>
      </c>
      <c r="D652" s="6" t="s">
        <v>36</v>
      </c>
      <c r="E652" s="8">
        <v>96</v>
      </c>
      <c r="F652" s="8">
        <v>10.09</v>
      </c>
      <c r="G652" s="29">
        <f t="shared" si="108"/>
        <v>968.64</v>
      </c>
      <c r="H652" s="1"/>
      <c r="I652" s="30">
        <f t="shared" si="109"/>
        <v>0</v>
      </c>
    </row>
    <row r="653" spans="2:9" x14ac:dyDescent="0.3">
      <c r="B653" s="6" t="s">
        <v>1050</v>
      </c>
      <c r="C653" s="6" t="s">
        <v>2426</v>
      </c>
      <c r="D653" s="6" t="s">
        <v>36</v>
      </c>
      <c r="E653" s="8">
        <v>116</v>
      </c>
      <c r="F653" s="8">
        <v>10.09</v>
      </c>
      <c r="G653" s="29">
        <f t="shared" si="108"/>
        <v>1170.44</v>
      </c>
      <c r="H653" s="1"/>
      <c r="I653" s="30">
        <f t="shared" si="109"/>
        <v>0</v>
      </c>
    </row>
    <row r="654" spans="2:9" x14ac:dyDescent="0.3">
      <c r="B654" s="6" t="s">
        <v>1051</v>
      </c>
      <c r="C654" s="6" t="s">
        <v>2427</v>
      </c>
      <c r="D654" s="6" t="s">
        <v>36</v>
      </c>
      <c r="E654" s="8">
        <v>24</v>
      </c>
      <c r="F654" s="8">
        <v>23.01</v>
      </c>
      <c r="G654" s="29">
        <f t="shared" si="108"/>
        <v>552.24</v>
      </c>
      <c r="H654" s="1"/>
      <c r="I654" s="30">
        <f t="shared" si="109"/>
        <v>0</v>
      </c>
    </row>
    <row r="655" spans="2:9" x14ac:dyDescent="0.3">
      <c r="B655" s="6" t="s">
        <v>1052</v>
      </c>
      <c r="C655" s="6" t="s">
        <v>2428</v>
      </c>
      <c r="D655" s="6" t="s">
        <v>36</v>
      </c>
      <c r="E655" s="8">
        <v>2</v>
      </c>
      <c r="F655" s="8">
        <v>24.05</v>
      </c>
      <c r="G655" s="29">
        <f t="shared" si="108"/>
        <v>48.1</v>
      </c>
      <c r="H655" s="1"/>
      <c r="I655" s="30">
        <f t="shared" si="109"/>
        <v>0</v>
      </c>
    </row>
    <row r="656" spans="2:9" x14ac:dyDescent="0.3">
      <c r="B656" s="6" t="s">
        <v>1053</v>
      </c>
      <c r="C656" s="6" t="s">
        <v>2429</v>
      </c>
      <c r="D656" s="6" t="s">
        <v>36</v>
      </c>
      <c r="E656" s="8">
        <v>9</v>
      </c>
      <c r="F656" s="8">
        <v>90</v>
      </c>
      <c r="G656" s="29">
        <f t="shared" si="108"/>
        <v>810</v>
      </c>
      <c r="H656" s="1"/>
      <c r="I656" s="30">
        <f t="shared" si="109"/>
        <v>0</v>
      </c>
    </row>
    <row r="657" spans="1:9" x14ac:dyDescent="0.3">
      <c r="B657" s="6" t="s">
        <v>1054</v>
      </c>
      <c r="C657" s="6" t="s">
        <v>2430</v>
      </c>
      <c r="D657" s="6" t="s">
        <v>36</v>
      </c>
      <c r="E657" s="8">
        <v>106</v>
      </c>
      <c r="F657" s="8">
        <v>7.8</v>
      </c>
      <c r="G657" s="29">
        <f t="shared" si="108"/>
        <v>826.8</v>
      </c>
      <c r="H657" s="1"/>
      <c r="I657" s="30">
        <f t="shared" si="109"/>
        <v>0</v>
      </c>
    </row>
    <row r="658" spans="1:9" x14ac:dyDescent="0.3">
      <c r="B658" s="6" t="s">
        <v>1055</v>
      </c>
      <c r="C658" s="6" t="s">
        <v>2431</v>
      </c>
      <c r="D658" s="6" t="s">
        <v>36</v>
      </c>
      <c r="E658" s="8">
        <v>14</v>
      </c>
      <c r="F658" s="8">
        <v>103.81</v>
      </c>
      <c r="G658" s="29">
        <f t="shared" si="108"/>
        <v>1453.34</v>
      </c>
      <c r="H658" s="1"/>
      <c r="I658" s="30">
        <f t="shared" si="109"/>
        <v>0</v>
      </c>
    </row>
    <row r="659" spans="1:9" x14ac:dyDescent="0.3">
      <c r="A659" s="6" t="s">
        <v>1056</v>
      </c>
      <c r="B659" s="6" t="s">
        <v>1057</v>
      </c>
      <c r="C659" s="6" t="s">
        <v>1058</v>
      </c>
      <c r="G659" s="8"/>
      <c r="H659" s="28"/>
      <c r="I659" s="32"/>
    </row>
    <row r="660" spans="1:9" x14ac:dyDescent="0.3">
      <c r="A660" s="6" t="s">
        <v>1059</v>
      </c>
      <c r="B660" s="6" t="s">
        <v>1060</v>
      </c>
      <c r="C660" s="6" t="s">
        <v>1061</v>
      </c>
      <c r="G660" s="8"/>
      <c r="H660" s="28"/>
      <c r="I660" s="32"/>
    </row>
    <row r="661" spans="1:9" x14ac:dyDescent="0.3">
      <c r="B661" s="6" t="s">
        <v>1062</v>
      </c>
      <c r="C661" s="6" t="s">
        <v>2432</v>
      </c>
      <c r="D661" s="6" t="s">
        <v>36</v>
      </c>
      <c r="E661" s="8">
        <v>1</v>
      </c>
      <c r="F661" s="8">
        <v>813.75</v>
      </c>
      <c r="G661" s="29">
        <f t="shared" ref="G661:G666" si="110">ROUND(E661*F661,2)</f>
        <v>813.75</v>
      </c>
      <c r="H661" s="1"/>
      <c r="I661" s="30">
        <f t="shared" ref="I661:I666" si="111">ROUND(E661*H661,2)</f>
        <v>0</v>
      </c>
    </row>
    <row r="662" spans="1:9" x14ac:dyDescent="0.3">
      <c r="B662" s="6" t="s">
        <v>1063</v>
      </c>
      <c r="C662" s="6" t="s">
        <v>2433</v>
      </c>
      <c r="D662" s="6" t="s">
        <v>36</v>
      </c>
      <c r="E662" s="8">
        <v>1</v>
      </c>
      <c r="F662" s="8">
        <v>4596.4799999999996</v>
      </c>
      <c r="G662" s="29">
        <f t="shared" si="110"/>
        <v>4596.4799999999996</v>
      </c>
      <c r="H662" s="1"/>
      <c r="I662" s="30">
        <f t="shared" si="111"/>
        <v>0</v>
      </c>
    </row>
    <row r="663" spans="1:9" x14ac:dyDescent="0.3">
      <c r="B663" s="6" t="s">
        <v>1064</v>
      </c>
      <c r="C663" s="6" t="s">
        <v>2434</v>
      </c>
      <c r="D663" s="6" t="s">
        <v>36</v>
      </c>
      <c r="E663" s="8">
        <v>2</v>
      </c>
      <c r="F663" s="8">
        <v>2735.21</v>
      </c>
      <c r="G663" s="29">
        <f t="shared" si="110"/>
        <v>5470.42</v>
      </c>
      <c r="H663" s="1"/>
      <c r="I663" s="30">
        <f t="shared" si="111"/>
        <v>0</v>
      </c>
    </row>
    <row r="664" spans="1:9" x14ac:dyDescent="0.3">
      <c r="B664" s="6" t="s">
        <v>1065</v>
      </c>
      <c r="C664" s="6" t="s">
        <v>2435</v>
      </c>
      <c r="D664" s="6" t="s">
        <v>36</v>
      </c>
      <c r="E664" s="8">
        <v>1</v>
      </c>
      <c r="F664" s="8">
        <v>4650.16</v>
      </c>
      <c r="G664" s="29">
        <f t="shared" si="110"/>
        <v>4650.16</v>
      </c>
      <c r="H664" s="1"/>
      <c r="I664" s="30">
        <f t="shared" si="111"/>
        <v>0</v>
      </c>
    </row>
    <row r="665" spans="1:9" x14ac:dyDescent="0.3">
      <c r="B665" s="6" t="s">
        <v>1066</v>
      </c>
      <c r="C665" s="6" t="s">
        <v>2436</v>
      </c>
      <c r="D665" s="6" t="s">
        <v>36</v>
      </c>
      <c r="E665" s="8">
        <v>1</v>
      </c>
      <c r="F665" s="8">
        <v>1438.16</v>
      </c>
      <c r="G665" s="29">
        <f t="shared" si="110"/>
        <v>1438.16</v>
      </c>
      <c r="H665" s="1"/>
      <c r="I665" s="30">
        <f t="shared" si="111"/>
        <v>0</v>
      </c>
    </row>
    <row r="666" spans="1:9" x14ac:dyDescent="0.3">
      <c r="B666" s="6" t="s">
        <v>1067</v>
      </c>
      <c r="C666" s="6" t="s">
        <v>2437</v>
      </c>
      <c r="D666" s="6" t="s">
        <v>36</v>
      </c>
      <c r="E666" s="8">
        <v>1</v>
      </c>
      <c r="F666" s="8">
        <v>3307.5</v>
      </c>
      <c r="G666" s="29">
        <f t="shared" si="110"/>
        <v>3307.5</v>
      </c>
      <c r="H666" s="1"/>
      <c r="I666" s="30">
        <f t="shared" si="111"/>
        <v>0</v>
      </c>
    </row>
    <row r="667" spans="1:9" x14ac:dyDescent="0.3">
      <c r="A667" s="6" t="s">
        <v>1068</v>
      </c>
      <c r="B667" s="6" t="s">
        <v>1069</v>
      </c>
      <c r="C667" s="6" t="s">
        <v>1070</v>
      </c>
      <c r="G667" s="8"/>
      <c r="H667" s="28"/>
      <c r="I667" s="32"/>
    </row>
    <row r="668" spans="1:9" x14ac:dyDescent="0.3">
      <c r="B668" s="6" t="s">
        <v>1071</v>
      </c>
      <c r="C668" s="6" t="s">
        <v>2438</v>
      </c>
      <c r="D668" s="6" t="s">
        <v>2190</v>
      </c>
      <c r="E668" s="8">
        <v>20.34</v>
      </c>
      <c r="F668" s="8">
        <v>54.53</v>
      </c>
      <c r="G668" s="29">
        <f t="shared" ref="G668:G678" si="112">ROUND(E668*F668,2)</f>
        <v>1109.1400000000001</v>
      </c>
      <c r="H668" s="1"/>
      <c r="I668" s="30">
        <f t="shared" ref="I668:I678" si="113">ROUND(E668*H668,2)</f>
        <v>0</v>
      </c>
    </row>
    <row r="669" spans="1:9" x14ac:dyDescent="0.3">
      <c r="B669" s="6" t="s">
        <v>1072</v>
      </c>
      <c r="C669" s="6" t="s">
        <v>2439</v>
      </c>
      <c r="D669" s="6" t="s">
        <v>2190</v>
      </c>
      <c r="E669" s="8">
        <v>20.34</v>
      </c>
      <c r="F669" s="8">
        <v>56.34</v>
      </c>
      <c r="G669" s="29">
        <f t="shared" si="112"/>
        <v>1145.96</v>
      </c>
      <c r="H669" s="1"/>
      <c r="I669" s="30">
        <f t="shared" si="113"/>
        <v>0</v>
      </c>
    </row>
    <row r="670" spans="1:9" x14ac:dyDescent="0.3">
      <c r="B670" s="6" t="s">
        <v>1073</v>
      </c>
      <c r="C670" s="6" t="s">
        <v>2440</v>
      </c>
      <c r="D670" s="6" t="s">
        <v>35</v>
      </c>
      <c r="E670" s="8">
        <v>20.34</v>
      </c>
      <c r="F670" s="8">
        <v>114.75</v>
      </c>
      <c r="G670" s="29">
        <f t="shared" si="112"/>
        <v>2334.02</v>
      </c>
      <c r="H670" s="1"/>
      <c r="I670" s="30">
        <f t="shared" si="113"/>
        <v>0</v>
      </c>
    </row>
    <row r="671" spans="1:9" x14ac:dyDescent="0.3">
      <c r="B671" s="6" t="s">
        <v>1074</v>
      </c>
      <c r="C671" s="6" t="s">
        <v>2441</v>
      </c>
      <c r="D671" s="6" t="s">
        <v>36</v>
      </c>
      <c r="E671" s="8">
        <v>1</v>
      </c>
      <c r="F671" s="8">
        <v>42278.25</v>
      </c>
      <c r="G671" s="29">
        <f t="shared" si="112"/>
        <v>42278.25</v>
      </c>
      <c r="H671" s="1"/>
      <c r="I671" s="30">
        <f t="shared" si="113"/>
        <v>0</v>
      </c>
    </row>
    <row r="672" spans="1:9" x14ac:dyDescent="0.3">
      <c r="B672" s="6" t="s">
        <v>1075</v>
      </c>
      <c r="C672" s="6" t="s">
        <v>2442</v>
      </c>
      <c r="D672" s="6" t="s">
        <v>36</v>
      </c>
      <c r="E672" s="8">
        <v>2</v>
      </c>
      <c r="F672" s="8">
        <v>1567.38</v>
      </c>
      <c r="G672" s="29">
        <f t="shared" si="112"/>
        <v>3134.76</v>
      </c>
      <c r="H672" s="1"/>
      <c r="I672" s="30">
        <f t="shared" si="113"/>
        <v>0</v>
      </c>
    </row>
    <row r="673" spans="1:9" x14ac:dyDescent="0.3">
      <c r="B673" s="6" t="s">
        <v>1076</v>
      </c>
      <c r="C673" s="6" t="s">
        <v>2443</v>
      </c>
      <c r="D673" s="6" t="s">
        <v>36</v>
      </c>
      <c r="E673" s="8">
        <v>1</v>
      </c>
      <c r="F673" s="8">
        <v>2821.25</v>
      </c>
      <c r="G673" s="29">
        <f t="shared" si="112"/>
        <v>2821.25</v>
      </c>
      <c r="H673" s="1"/>
      <c r="I673" s="30">
        <f t="shared" si="113"/>
        <v>0</v>
      </c>
    </row>
    <row r="674" spans="1:9" x14ac:dyDescent="0.3">
      <c r="B674" s="6" t="s">
        <v>1077</v>
      </c>
      <c r="C674" s="6" t="s">
        <v>2444</v>
      </c>
      <c r="D674" s="6" t="s">
        <v>36</v>
      </c>
      <c r="E674" s="8">
        <v>1</v>
      </c>
      <c r="F674" s="8">
        <v>10237.5</v>
      </c>
      <c r="G674" s="29">
        <f t="shared" si="112"/>
        <v>10237.5</v>
      </c>
      <c r="H674" s="1"/>
      <c r="I674" s="30">
        <f t="shared" si="113"/>
        <v>0</v>
      </c>
    </row>
    <row r="675" spans="1:9" x14ac:dyDescent="0.3">
      <c r="B675" s="6" t="s">
        <v>1078</v>
      </c>
      <c r="C675" s="6" t="s">
        <v>2445</v>
      </c>
      <c r="D675" s="6" t="s">
        <v>36</v>
      </c>
      <c r="E675" s="8">
        <v>1</v>
      </c>
      <c r="F675" s="8">
        <v>2386.86</v>
      </c>
      <c r="G675" s="29">
        <f t="shared" si="112"/>
        <v>2386.86</v>
      </c>
      <c r="H675" s="1"/>
      <c r="I675" s="30">
        <f t="shared" si="113"/>
        <v>0</v>
      </c>
    </row>
    <row r="676" spans="1:9" x14ac:dyDescent="0.3">
      <c r="B676" s="6" t="s">
        <v>1079</v>
      </c>
      <c r="C676" s="6" t="s">
        <v>2446</v>
      </c>
      <c r="D676" s="6" t="s">
        <v>36</v>
      </c>
      <c r="E676" s="8">
        <v>1</v>
      </c>
      <c r="F676" s="8">
        <v>839.48</v>
      </c>
      <c r="G676" s="29">
        <f t="shared" si="112"/>
        <v>839.48</v>
      </c>
      <c r="H676" s="1"/>
      <c r="I676" s="30">
        <f t="shared" si="113"/>
        <v>0</v>
      </c>
    </row>
    <row r="677" spans="1:9" x14ac:dyDescent="0.3">
      <c r="B677" s="6" t="s">
        <v>1080</v>
      </c>
      <c r="C677" s="6" t="s">
        <v>2447</v>
      </c>
      <c r="D677" s="6" t="s">
        <v>36</v>
      </c>
      <c r="E677" s="8">
        <v>1</v>
      </c>
      <c r="F677" s="8">
        <v>354.9</v>
      </c>
      <c r="G677" s="29">
        <f t="shared" si="112"/>
        <v>354.9</v>
      </c>
      <c r="H677" s="1"/>
      <c r="I677" s="30">
        <f t="shared" si="113"/>
        <v>0</v>
      </c>
    </row>
    <row r="678" spans="1:9" x14ac:dyDescent="0.3">
      <c r="B678" s="6" t="s">
        <v>1081</v>
      </c>
      <c r="C678" s="6" t="s">
        <v>2448</v>
      </c>
      <c r="D678" s="6" t="s">
        <v>36</v>
      </c>
      <c r="E678" s="8">
        <v>1</v>
      </c>
      <c r="F678" s="8">
        <v>1312.5</v>
      </c>
      <c r="G678" s="29">
        <f t="shared" si="112"/>
        <v>1312.5</v>
      </c>
      <c r="H678" s="1"/>
      <c r="I678" s="30">
        <f t="shared" si="113"/>
        <v>0</v>
      </c>
    </row>
    <row r="679" spans="1:9" x14ac:dyDescent="0.3">
      <c r="A679" s="6" t="s">
        <v>1082</v>
      </c>
      <c r="B679" s="6" t="s">
        <v>1083</v>
      </c>
      <c r="C679" s="6" t="s">
        <v>1084</v>
      </c>
      <c r="G679" s="8"/>
      <c r="H679" s="28"/>
      <c r="I679" s="32"/>
    </row>
    <row r="680" spans="1:9" x14ac:dyDescent="0.3">
      <c r="B680" s="6" t="s">
        <v>1085</v>
      </c>
      <c r="C680" s="6" t="s">
        <v>2449</v>
      </c>
      <c r="D680" s="6" t="s">
        <v>36</v>
      </c>
      <c r="E680" s="8">
        <v>4</v>
      </c>
      <c r="F680" s="8">
        <v>1882.65</v>
      </c>
      <c r="G680" s="29">
        <f t="shared" ref="G680:G685" si="114">ROUND(E680*F680,2)</f>
        <v>7530.6</v>
      </c>
      <c r="H680" s="1"/>
      <c r="I680" s="30">
        <f t="shared" ref="I680:I685" si="115">ROUND(E680*H680,2)</f>
        <v>0</v>
      </c>
    </row>
    <row r="681" spans="1:9" x14ac:dyDescent="0.3">
      <c r="B681" s="6" t="s">
        <v>1086</v>
      </c>
      <c r="C681" s="6" t="s">
        <v>2450</v>
      </c>
      <c r="D681" s="6" t="s">
        <v>36</v>
      </c>
      <c r="E681" s="8">
        <v>2</v>
      </c>
      <c r="F681" s="8">
        <v>699.83</v>
      </c>
      <c r="G681" s="29">
        <f t="shared" si="114"/>
        <v>1399.66</v>
      </c>
      <c r="H681" s="1"/>
      <c r="I681" s="30">
        <f t="shared" si="115"/>
        <v>0</v>
      </c>
    </row>
    <row r="682" spans="1:9" x14ac:dyDescent="0.3">
      <c r="B682" s="6" t="s">
        <v>1087</v>
      </c>
      <c r="C682" s="6" t="s">
        <v>2451</v>
      </c>
      <c r="D682" s="6" t="s">
        <v>36</v>
      </c>
      <c r="E682" s="8">
        <v>2</v>
      </c>
      <c r="F682" s="8">
        <v>5316.41</v>
      </c>
      <c r="G682" s="29">
        <f t="shared" si="114"/>
        <v>10632.82</v>
      </c>
      <c r="H682" s="1"/>
      <c r="I682" s="30">
        <f t="shared" si="115"/>
        <v>0</v>
      </c>
    </row>
    <row r="683" spans="1:9" x14ac:dyDescent="0.3">
      <c r="B683" s="6" t="s">
        <v>1010</v>
      </c>
      <c r="C683" s="6" t="s">
        <v>2398</v>
      </c>
      <c r="D683" s="6" t="s">
        <v>2190</v>
      </c>
      <c r="E683" s="8">
        <v>400</v>
      </c>
      <c r="F683" s="8">
        <v>4.05</v>
      </c>
      <c r="G683" s="29">
        <f t="shared" si="114"/>
        <v>1620</v>
      </c>
      <c r="H683" s="1"/>
      <c r="I683" s="30">
        <f t="shared" si="115"/>
        <v>0</v>
      </c>
    </row>
    <row r="684" spans="1:9" x14ac:dyDescent="0.3">
      <c r="B684" s="6" t="s">
        <v>1088</v>
      </c>
      <c r="C684" s="6" t="s">
        <v>2452</v>
      </c>
      <c r="D684" s="6" t="s">
        <v>36</v>
      </c>
      <c r="E684" s="8">
        <v>2</v>
      </c>
      <c r="F684" s="8">
        <v>2535.75</v>
      </c>
      <c r="G684" s="29">
        <f t="shared" si="114"/>
        <v>5071.5</v>
      </c>
      <c r="H684" s="1"/>
      <c r="I684" s="30">
        <f t="shared" si="115"/>
        <v>0</v>
      </c>
    </row>
    <row r="685" spans="1:9" x14ac:dyDescent="0.3">
      <c r="B685" s="6" t="s">
        <v>1089</v>
      </c>
      <c r="C685" s="6" t="s">
        <v>2453</v>
      </c>
      <c r="D685" s="6" t="s">
        <v>36</v>
      </c>
      <c r="E685" s="8">
        <v>1</v>
      </c>
      <c r="F685" s="8">
        <v>131.25</v>
      </c>
      <c r="G685" s="29">
        <f t="shared" si="114"/>
        <v>131.25</v>
      </c>
      <c r="H685" s="1"/>
      <c r="I685" s="30">
        <f t="shared" si="115"/>
        <v>0</v>
      </c>
    </row>
    <row r="686" spans="1:9" x14ac:dyDescent="0.3">
      <c r="A686" s="6" t="s">
        <v>1090</v>
      </c>
      <c r="B686" s="6" t="s">
        <v>1091</v>
      </c>
      <c r="C686" s="6" t="s">
        <v>1092</v>
      </c>
      <c r="G686" s="8"/>
      <c r="H686" s="28"/>
      <c r="I686" s="32"/>
    </row>
    <row r="687" spans="1:9" x14ac:dyDescent="0.3">
      <c r="A687" s="6" t="s">
        <v>1093</v>
      </c>
      <c r="B687" s="6" t="s">
        <v>1094</v>
      </c>
      <c r="C687" s="6" t="s">
        <v>1095</v>
      </c>
      <c r="G687" s="8"/>
      <c r="H687" s="28"/>
      <c r="I687" s="32"/>
    </row>
    <row r="688" spans="1:9" x14ac:dyDescent="0.3">
      <c r="A688" s="6" t="s">
        <v>1096</v>
      </c>
      <c r="B688" s="6" t="s">
        <v>1097</v>
      </c>
      <c r="C688" s="6" t="s">
        <v>385</v>
      </c>
      <c r="G688" s="8"/>
      <c r="H688" s="28"/>
      <c r="I688" s="32"/>
    </row>
    <row r="689" spans="1:9" x14ac:dyDescent="0.3">
      <c r="B689" s="6" t="s">
        <v>1098</v>
      </c>
      <c r="C689" s="6" t="s">
        <v>2454</v>
      </c>
      <c r="D689" s="6" t="s">
        <v>36</v>
      </c>
      <c r="E689" s="8">
        <v>1</v>
      </c>
      <c r="F689" s="8">
        <v>7241.22</v>
      </c>
      <c r="G689" s="29">
        <f t="shared" ref="G689" si="116">ROUND(E689*F689,2)</f>
        <v>7241.22</v>
      </c>
      <c r="H689" s="1"/>
      <c r="I689" s="30">
        <f t="shared" ref="I689" si="117">ROUND(E689*H689,2)</f>
        <v>0</v>
      </c>
    </row>
    <row r="690" spans="1:9" x14ac:dyDescent="0.3">
      <c r="A690" s="6" t="s">
        <v>1099</v>
      </c>
      <c r="B690" s="6" t="s">
        <v>1100</v>
      </c>
      <c r="C690" s="6" t="s">
        <v>1101</v>
      </c>
      <c r="G690" s="8"/>
      <c r="H690" s="28"/>
      <c r="I690" s="32"/>
    </row>
    <row r="691" spans="1:9" x14ac:dyDescent="0.3">
      <c r="B691" s="6" t="s">
        <v>1102</v>
      </c>
      <c r="C691" s="6" t="s">
        <v>2455</v>
      </c>
      <c r="D691" s="6" t="s">
        <v>36</v>
      </c>
      <c r="E691" s="8">
        <v>1</v>
      </c>
      <c r="F691" s="8">
        <v>2864.06</v>
      </c>
      <c r="G691" s="29">
        <f t="shared" ref="G691:G720" si="118">ROUND(E691*F691,2)</f>
        <v>2864.06</v>
      </c>
      <c r="H691" s="1"/>
      <c r="I691" s="30">
        <f t="shared" ref="I691:I720" si="119">ROUND(E691*H691,2)</f>
        <v>0</v>
      </c>
    </row>
    <row r="692" spans="1:9" x14ac:dyDescent="0.3">
      <c r="B692" s="6" t="s">
        <v>1103</v>
      </c>
      <c r="C692" s="6" t="s">
        <v>2456</v>
      </c>
      <c r="D692" s="6" t="s">
        <v>36</v>
      </c>
      <c r="E692" s="8">
        <v>2</v>
      </c>
      <c r="F692" s="8">
        <v>1147.44</v>
      </c>
      <c r="G692" s="29">
        <f t="shared" si="118"/>
        <v>2294.88</v>
      </c>
      <c r="H692" s="1"/>
      <c r="I692" s="30">
        <f t="shared" si="119"/>
        <v>0</v>
      </c>
    </row>
    <row r="693" spans="1:9" x14ac:dyDescent="0.3">
      <c r="B693" s="6" t="s">
        <v>1104</v>
      </c>
      <c r="C693" s="6" t="s">
        <v>2457</v>
      </c>
      <c r="D693" s="6" t="s">
        <v>36</v>
      </c>
      <c r="E693" s="8">
        <v>2</v>
      </c>
      <c r="F693" s="8">
        <v>637.91</v>
      </c>
      <c r="G693" s="29">
        <f t="shared" si="118"/>
        <v>1275.82</v>
      </c>
      <c r="H693" s="1"/>
      <c r="I693" s="30">
        <f t="shared" si="119"/>
        <v>0</v>
      </c>
    </row>
    <row r="694" spans="1:9" x14ac:dyDescent="0.3">
      <c r="B694" s="6" t="s">
        <v>1105</v>
      </c>
      <c r="C694" s="6" t="s">
        <v>2458</v>
      </c>
      <c r="D694" s="6" t="s">
        <v>36</v>
      </c>
      <c r="E694" s="8">
        <v>6</v>
      </c>
      <c r="F694" s="8">
        <v>865.17</v>
      </c>
      <c r="G694" s="29">
        <f t="shared" si="118"/>
        <v>5191.0200000000004</v>
      </c>
      <c r="H694" s="1"/>
      <c r="I694" s="30">
        <f t="shared" si="119"/>
        <v>0</v>
      </c>
    </row>
    <row r="695" spans="1:9" x14ac:dyDescent="0.3">
      <c r="B695" s="6" t="s">
        <v>1106</v>
      </c>
      <c r="C695" s="6" t="s">
        <v>2459</v>
      </c>
      <c r="D695" s="6" t="s">
        <v>36</v>
      </c>
      <c r="E695" s="8">
        <v>2</v>
      </c>
      <c r="F695" s="8">
        <v>20094.59</v>
      </c>
      <c r="G695" s="29">
        <f t="shared" si="118"/>
        <v>40189.18</v>
      </c>
      <c r="H695" s="1"/>
      <c r="I695" s="30">
        <f t="shared" si="119"/>
        <v>0</v>
      </c>
    </row>
    <row r="696" spans="1:9" x14ac:dyDescent="0.3">
      <c r="B696" s="6" t="s">
        <v>1107</v>
      </c>
      <c r="C696" s="6" t="s">
        <v>2460</v>
      </c>
      <c r="D696" s="6" t="s">
        <v>36</v>
      </c>
      <c r="E696" s="8">
        <v>2</v>
      </c>
      <c r="F696" s="8">
        <v>29560.97</v>
      </c>
      <c r="G696" s="29">
        <f t="shared" si="118"/>
        <v>59121.94</v>
      </c>
      <c r="H696" s="1"/>
      <c r="I696" s="30">
        <f t="shared" si="119"/>
        <v>0</v>
      </c>
    </row>
    <row r="697" spans="1:9" x14ac:dyDescent="0.3">
      <c r="B697" s="6" t="s">
        <v>1108</v>
      </c>
      <c r="C697" s="6" t="s">
        <v>2461</v>
      </c>
      <c r="D697" s="6" t="s">
        <v>36</v>
      </c>
      <c r="E697" s="8">
        <v>2</v>
      </c>
      <c r="F697" s="8">
        <v>2058.2800000000002</v>
      </c>
      <c r="G697" s="29">
        <f t="shared" si="118"/>
        <v>4116.5600000000004</v>
      </c>
      <c r="H697" s="1"/>
      <c r="I697" s="30">
        <f t="shared" si="119"/>
        <v>0</v>
      </c>
    </row>
    <row r="698" spans="1:9" x14ac:dyDescent="0.3">
      <c r="B698" s="6" t="s">
        <v>1109</v>
      </c>
      <c r="C698" s="6" t="s">
        <v>2462</v>
      </c>
      <c r="D698" s="6" t="s">
        <v>2190</v>
      </c>
      <c r="E698" s="8">
        <v>270</v>
      </c>
      <c r="F698" s="8">
        <v>12.32</v>
      </c>
      <c r="G698" s="29">
        <f t="shared" si="118"/>
        <v>3326.4</v>
      </c>
      <c r="H698" s="1"/>
      <c r="I698" s="30">
        <f t="shared" si="119"/>
        <v>0</v>
      </c>
    </row>
    <row r="699" spans="1:9" x14ac:dyDescent="0.3">
      <c r="B699" s="6" t="s">
        <v>1110</v>
      </c>
      <c r="C699" s="6" t="s">
        <v>2463</v>
      </c>
      <c r="D699" s="6" t="s">
        <v>2190</v>
      </c>
      <c r="E699" s="8">
        <v>360</v>
      </c>
      <c r="F699" s="8">
        <v>25.36</v>
      </c>
      <c r="G699" s="29">
        <f t="shared" si="118"/>
        <v>9129.6</v>
      </c>
      <c r="H699" s="1"/>
      <c r="I699" s="30">
        <f t="shared" si="119"/>
        <v>0</v>
      </c>
    </row>
    <row r="700" spans="1:9" x14ac:dyDescent="0.3">
      <c r="B700" s="6" t="s">
        <v>1111</v>
      </c>
      <c r="C700" s="6" t="s">
        <v>2464</v>
      </c>
      <c r="D700" s="6" t="s">
        <v>2190</v>
      </c>
      <c r="E700" s="8">
        <v>15</v>
      </c>
      <c r="F700" s="8">
        <v>16.78</v>
      </c>
      <c r="G700" s="29">
        <f t="shared" si="118"/>
        <v>251.7</v>
      </c>
      <c r="H700" s="1"/>
      <c r="I700" s="30">
        <f t="shared" si="119"/>
        <v>0</v>
      </c>
    </row>
    <row r="701" spans="1:9" x14ac:dyDescent="0.3">
      <c r="B701" s="6" t="s">
        <v>1112</v>
      </c>
      <c r="C701" s="6" t="s">
        <v>2465</v>
      </c>
      <c r="D701" s="6" t="s">
        <v>2190</v>
      </c>
      <c r="E701" s="8">
        <v>20</v>
      </c>
      <c r="F701" s="8">
        <v>28.2</v>
      </c>
      <c r="G701" s="29">
        <f t="shared" si="118"/>
        <v>564</v>
      </c>
      <c r="H701" s="1"/>
      <c r="I701" s="30">
        <f t="shared" si="119"/>
        <v>0</v>
      </c>
    </row>
    <row r="702" spans="1:9" x14ac:dyDescent="0.3">
      <c r="B702" s="6" t="s">
        <v>1113</v>
      </c>
      <c r="C702" s="6" t="s">
        <v>2466</v>
      </c>
      <c r="D702" s="6" t="s">
        <v>36</v>
      </c>
      <c r="E702" s="8">
        <v>2</v>
      </c>
      <c r="F702" s="8">
        <v>20481.310000000001</v>
      </c>
      <c r="G702" s="29">
        <f t="shared" si="118"/>
        <v>40962.620000000003</v>
      </c>
      <c r="H702" s="1"/>
      <c r="I702" s="30">
        <f t="shared" si="119"/>
        <v>0</v>
      </c>
    </row>
    <row r="703" spans="1:9" x14ac:dyDescent="0.3">
      <c r="B703" s="6" t="s">
        <v>1114</v>
      </c>
      <c r="C703" s="6" t="s">
        <v>2467</v>
      </c>
      <c r="D703" s="6" t="s">
        <v>36</v>
      </c>
      <c r="E703" s="8">
        <v>2</v>
      </c>
      <c r="F703" s="8">
        <v>1657.6</v>
      </c>
      <c r="G703" s="29">
        <f t="shared" si="118"/>
        <v>3315.2</v>
      </c>
      <c r="H703" s="1"/>
      <c r="I703" s="30">
        <f t="shared" si="119"/>
        <v>0</v>
      </c>
    </row>
    <row r="704" spans="1:9" x14ac:dyDescent="0.3">
      <c r="B704" s="6" t="s">
        <v>1115</v>
      </c>
      <c r="C704" s="6" t="s">
        <v>2468</v>
      </c>
      <c r="D704" s="6" t="s">
        <v>36</v>
      </c>
      <c r="E704" s="8">
        <v>1</v>
      </c>
      <c r="F704" s="8">
        <v>14767.94</v>
      </c>
      <c r="G704" s="29">
        <f t="shared" si="118"/>
        <v>14767.94</v>
      </c>
      <c r="H704" s="1"/>
      <c r="I704" s="30">
        <f t="shared" si="119"/>
        <v>0</v>
      </c>
    </row>
    <row r="705" spans="2:9" x14ac:dyDescent="0.3">
      <c r="B705" s="6" t="s">
        <v>1116</v>
      </c>
      <c r="C705" s="6" t="s">
        <v>2469</v>
      </c>
      <c r="D705" s="6" t="s">
        <v>36</v>
      </c>
      <c r="E705" s="8">
        <v>1</v>
      </c>
      <c r="F705" s="8">
        <v>6638.13</v>
      </c>
      <c r="G705" s="29">
        <f t="shared" si="118"/>
        <v>6638.13</v>
      </c>
      <c r="H705" s="1"/>
      <c r="I705" s="30">
        <f t="shared" si="119"/>
        <v>0</v>
      </c>
    </row>
    <row r="706" spans="2:9" x14ac:dyDescent="0.3">
      <c r="B706" s="6" t="s">
        <v>1117</v>
      </c>
      <c r="C706" s="6" t="s">
        <v>2470</v>
      </c>
      <c r="D706" s="6" t="s">
        <v>36</v>
      </c>
      <c r="E706" s="8">
        <v>1</v>
      </c>
      <c r="F706" s="8">
        <v>19560.830000000002</v>
      </c>
      <c r="G706" s="29">
        <f t="shared" si="118"/>
        <v>19560.830000000002</v>
      </c>
      <c r="H706" s="1"/>
      <c r="I706" s="30">
        <f t="shared" si="119"/>
        <v>0</v>
      </c>
    </row>
    <row r="707" spans="2:9" x14ac:dyDescent="0.3">
      <c r="B707" s="6" t="s">
        <v>1118</v>
      </c>
      <c r="C707" s="6" t="s">
        <v>2471</v>
      </c>
      <c r="D707" s="6" t="s">
        <v>36</v>
      </c>
      <c r="E707" s="8">
        <v>1</v>
      </c>
      <c r="F707" s="8">
        <v>8763.6299999999992</v>
      </c>
      <c r="G707" s="29">
        <f t="shared" si="118"/>
        <v>8763.6299999999992</v>
      </c>
      <c r="H707" s="1"/>
      <c r="I707" s="30">
        <f t="shared" si="119"/>
        <v>0</v>
      </c>
    </row>
    <row r="708" spans="2:9" x14ac:dyDescent="0.3">
      <c r="B708" s="6" t="s">
        <v>1119</v>
      </c>
      <c r="C708" s="6" t="s">
        <v>2472</v>
      </c>
      <c r="D708" s="6" t="s">
        <v>36</v>
      </c>
      <c r="E708" s="8">
        <v>1</v>
      </c>
      <c r="F708" s="8">
        <v>3052.35</v>
      </c>
      <c r="G708" s="29">
        <f t="shared" si="118"/>
        <v>3052.35</v>
      </c>
      <c r="H708" s="1"/>
      <c r="I708" s="30">
        <f t="shared" si="119"/>
        <v>0</v>
      </c>
    </row>
    <row r="709" spans="2:9" x14ac:dyDescent="0.3">
      <c r="B709" s="6" t="s">
        <v>1120</v>
      </c>
      <c r="C709" s="6" t="s">
        <v>2473</v>
      </c>
      <c r="D709" s="6" t="s">
        <v>2190</v>
      </c>
      <c r="E709" s="8">
        <v>70</v>
      </c>
      <c r="F709" s="8">
        <v>2.4300000000000002</v>
      </c>
      <c r="G709" s="29">
        <f t="shared" si="118"/>
        <v>170.1</v>
      </c>
      <c r="H709" s="1"/>
      <c r="I709" s="30">
        <f t="shared" si="119"/>
        <v>0</v>
      </c>
    </row>
    <row r="710" spans="2:9" x14ac:dyDescent="0.3">
      <c r="B710" s="6" t="s">
        <v>1121</v>
      </c>
      <c r="C710" s="6" t="s">
        <v>2474</v>
      </c>
      <c r="D710" s="6" t="s">
        <v>36</v>
      </c>
      <c r="E710" s="8">
        <v>1</v>
      </c>
      <c r="F710" s="8">
        <v>123.93</v>
      </c>
      <c r="G710" s="29">
        <f t="shared" si="118"/>
        <v>123.93</v>
      </c>
      <c r="H710" s="1"/>
      <c r="I710" s="30">
        <f t="shared" si="119"/>
        <v>0</v>
      </c>
    </row>
    <row r="711" spans="2:9" x14ac:dyDescent="0.3">
      <c r="B711" s="6" t="s">
        <v>1122</v>
      </c>
      <c r="C711" s="6" t="s">
        <v>2475</v>
      </c>
      <c r="D711" s="6" t="s">
        <v>36</v>
      </c>
      <c r="E711" s="8">
        <v>1</v>
      </c>
      <c r="F711" s="8">
        <v>1081.42</v>
      </c>
      <c r="G711" s="29">
        <f t="shared" si="118"/>
        <v>1081.42</v>
      </c>
      <c r="H711" s="1"/>
      <c r="I711" s="30">
        <f t="shared" si="119"/>
        <v>0</v>
      </c>
    </row>
    <row r="712" spans="2:9" x14ac:dyDescent="0.3">
      <c r="B712" s="6" t="s">
        <v>1123</v>
      </c>
      <c r="C712" s="6" t="s">
        <v>2476</v>
      </c>
      <c r="D712" s="6" t="s">
        <v>36</v>
      </c>
      <c r="E712" s="8">
        <v>1</v>
      </c>
      <c r="F712" s="8">
        <v>1204.82</v>
      </c>
      <c r="G712" s="29">
        <f t="shared" si="118"/>
        <v>1204.82</v>
      </c>
      <c r="H712" s="1"/>
      <c r="I712" s="30">
        <f t="shared" si="119"/>
        <v>0</v>
      </c>
    </row>
    <row r="713" spans="2:9" x14ac:dyDescent="0.3">
      <c r="B713" s="6" t="s">
        <v>1124</v>
      </c>
      <c r="C713" s="6" t="s">
        <v>2477</v>
      </c>
      <c r="D713" s="6" t="s">
        <v>36</v>
      </c>
      <c r="E713" s="8">
        <v>1</v>
      </c>
      <c r="F713" s="8">
        <v>1683.2</v>
      </c>
      <c r="G713" s="29">
        <f t="shared" si="118"/>
        <v>1683.2</v>
      </c>
      <c r="H713" s="1"/>
      <c r="I713" s="30">
        <f t="shared" si="119"/>
        <v>0</v>
      </c>
    </row>
    <row r="714" spans="2:9" x14ac:dyDescent="0.3">
      <c r="B714" s="6" t="s">
        <v>1125</v>
      </c>
      <c r="C714" s="6" t="s">
        <v>2478</v>
      </c>
      <c r="D714" s="6" t="s">
        <v>36</v>
      </c>
      <c r="E714" s="8">
        <v>1</v>
      </c>
      <c r="F714" s="8">
        <v>2238.89</v>
      </c>
      <c r="G714" s="29">
        <f t="shared" si="118"/>
        <v>2238.89</v>
      </c>
      <c r="H714" s="1"/>
      <c r="I714" s="30">
        <f t="shared" si="119"/>
        <v>0</v>
      </c>
    </row>
    <row r="715" spans="2:9" x14ac:dyDescent="0.3">
      <c r="B715" s="6" t="s">
        <v>1126</v>
      </c>
      <c r="C715" s="6" t="s">
        <v>2479</v>
      </c>
      <c r="D715" s="6" t="s">
        <v>36</v>
      </c>
      <c r="E715" s="8">
        <v>1</v>
      </c>
      <c r="F715" s="8">
        <v>526.41</v>
      </c>
      <c r="G715" s="29">
        <f t="shared" si="118"/>
        <v>526.41</v>
      </c>
      <c r="H715" s="1"/>
      <c r="I715" s="30">
        <f t="shared" si="119"/>
        <v>0</v>
      </c>
    </row>
    <row r="716" spans="2:9" x14ac:dyDescent="0.3">
      <c r="B716" s="6" t="s">
        <v>1127</v>
      </c>
      <c r="C716" s="6" t="s">
        <v>2480</v>
      </c>
      <c r="D716" s="6" t="s">
        <v>36</v>
      </c>
      <c r="E716" s="8">
        <v>1</v>
      </c>
      <c r="F716" s="8">
        <v>1075.32</v>
      </c>
      <c r="G716" s="29">
        <f t="shared" si="118"/>
        <v>1075.32</v>
      </c>
      <c r="H716" s="1"/>
      <c r="I716" s="30">
        <f t="shared" si="119"/>
        <v>0</v>
      </c>
    </row>
    <row r="717" spans="2:9" x14ac:dyDescent="0.3">
      <c r="B717" s="6" t="s">
        <v>1128</v>
      </c>
      <c r="C717" s="6" t="s">
        <v>2481</v>
      </c>
      <c r="D717" s="6" t="s">
        <v>36</v>
      </c>
      <c r="E717" s="8">
        <v>1</v>
      </c>
      <c r="F717" s="8">
        <v>8083.74</v>
      </c>
      <c r="G717" s="29">
        <f t="shared" si="118"/>
        <v>8083.74</v>
      </c>
      <c r="H717" s="1"/>
      <c r="I717" s="30">
        <f t="shared" si="119"/>
        <v>0</v>
      </c>
    </row>
    <row r="718" spans="2:9" x14ac:dyDescent="0.3">
      <c r="B718" s="6" t="s">
        <v>1129</v>
      </c>
      <c r="C718" s="6" t="s">
        <v>2482</v>
      </c>
      <c r="D718" s="6" t="s">
        <v>36</v>
      </c>
      <c r="E718" s="8">
        <v>6</v>
      </c>
      <c r="F718" s="8">
        <v>550.94000000000005</v>
      </c>
      <c r="G718" s="29">
        <f t="shared" si="118"/>
        <v>3305.64</v>
      </c>
      <c r="H718" s="1"/>
      <c r="I718" s="30">
        <f t="shared" si="119"/>
        <v>0</v>
      </c>
    </row>
    <row r="719" spans="2:9" x14ac:dyDescent="0.3">
      <c r="B719" s="6" t="s">
        <v>1130</v>
      </c>
      <c r="C719" s="6" t="s">
        <v>2483</v>
      </c>
      <c r="D719" s="6" t="s">
        <v>36</v>
      </c>
      <c r="E719" s="8">
        <v>1</v>
      </c>
      <c r="F719" s="8">
        <v>2045.24</v>
      </c>
      <c r="G719" s="29">
        <f t="shared" si="118"/>
        <v>2045.24</v>
      </c>
      <c r="H719" s="1"/>
      <c r="I719" s="30">
        <f t="shared" si="119"/>
        <v>0</v>
      </c>
    </row>
    <row r="720" spans="2:9" x14ac:dyDescent="0.3">
      <c r="B720" s="6" t="s">
        <v>1131</v>
      </c>
      <c r="C720" s="6" t="s">
        <v>2484</v>
      </c>
      <c r="D720" s="6" t="s">
        <v>36</v>
      </c>
      <c r="E720" s="8">
        <v>1</v>
      </c>
      <c r="F720" s="8">
        <v>3338.62</v>
      </c>
      <c r="G720" s="29">
        <f t="shared" si="118"/>
        <v>3338.62</v>
      </c>
      <c r="H720" s="1"/>
      <c r="I720" s="30">
        <f t="shared" si="119"/>
        <v>0</v>
      </c>
    </row>
    <row r="721" spans="1:9" x14ac:dyDescent="0.3">
      <c r="A721" s="6" t="s">
        <v>1132</v>
      </c>
      <c r="B721" s="6" t="s">
        <v>1133</v>
      </c>
      <c r="C721" s="6" t="s">
        <v>1134</v>
      </c>
      <c r="G721" s="8"/>
      <c r="H721" s="28"/>
      <c r="I721" s="32"/>
    </row>
    <row r="722" spans="1:9" x14ac:dyDescent="0.3">
      <c r="B722" s="6" t="s">
        <v>1135</v>
      </c>
      <c r="C722" s="6" t="s">
        <v>2485</v>
      </c>
      <c r="D722" s="6" t="s">
        <v>36</v>
      </c>
      <c r="E722" s="8">
        <v>1</v>
      </c>
      <c r="F722" s="8">
        <v>111963.42</v>
      </c>
      <c r="G722" s="29">
        <f t="shared" ref="G722:G736" si="120">ROUND(E722*F722,2)</f>
        <v>111963.42</v>
      </c>
      <c r="H722" s="1"/>
      <c r="I722" s="30">
        <f t="shared" ref="I722:I736" si="121">ROUND(E722*H722,2)</f>
        <v>0</v>
      </c>
    </row>
    <row r="723" spans="1:9" x14ac:dyDescent="0.3">
      <c r="B723" s="6" t="s">
        <v>1136</v>
      </c>
      <c r="C723" s="6" t="s">
        <v>2486</v>
      </c>
      <c r="D723" s="6" t="s">
        <v>36</v>
      </c>
      <c r="E723" s="8">
        <v>1</v>
      </c>
      <c r="F723" s="8">
        <v>16744.919999999998</v>
      </c>
      <c r="G723" s="29">
        <f t="shared" si="120"/>
        <v>16744.919999999998</v>
      </c>
      <c r="H723" s="1"/>
      <c r="I723" s="30">
        <f t="shared" si="121"/>
        <v>0</v>
      </c>
    </row>
    <row r="724" spans="1:9" x14ac:dyDescent="0.3">
      <c r="B724" s="6" t="s">
        <v>1137</v>
      </c>
      <c r="C724" s="6" t="s">
        <v>2487</v>
      </c>
      <c r="D724" s="6" t="s">
        <v>36</v>
      </c>
      <c r="E724" s="8">
        <v>1</v>
      </c>
      <c r="F724" s="8">
        <v>6620.97</v>
      </c>
      <c r="G724" s="29">
        <f t="shared" si="120"/>
        <v>6620.97</v>
      </c>
      <c r="H724" s="1"/>
      <c r="I724" s="30">
        <f t="shared" si="121"/>
        <v>0</v>
      </c>
    </row>
    <row r="725" spans="1:9" x14ac:dyDescent="0.3">
      <c r="B725" s="6" t="s">
        <v>1138</v>
      </c>
      <c r="C725" s="6" t="s">
        <v>2488</v>
      </c>
      <c r="D725" s="6" t="s">
        <v>36</v>
      </c>
      <c r="E725" s="8">
        <v>1</v>
      </c>
      <c r="F725" s="8">
        <v>9408.06</v>
      </c>
      <c r="G725" s="29">
        <f t="shared" si="120"/>
        <v>9408.06</v>
      </c>
      <c r="H725" s="1"/>
      <c r="I725" s="30">
        <f t="shared" si="121"/>
        <v>0</v>
      </c>
    </row>
    <row r="726" spans="1:9" x14ac:dyDescent="0.3">
      <c r="B726" s="6" t="s">
        <v>1119</v>
      </c>
      <c r="C726" s="6" t="s">
        <v>2472</v>
      </c>
      <c r="D726" s="6" t="s">
        <v>36</v>
      </c>
      <c r="E726" s="8">
        <v>1</v>
      </c>
      <c r="F726" s="8">
        <v>3052.35</v>
      </c>
      <c r="G726" s="29">
        <f t="shared" si="120"/>
        <v>3052.35</v>
      </c>
      <c r="H726" s="1"/>
      <c r="I726" s="30">
        <f t="shared" si="121"/>
        <v>0</v>
      </c>
    </row>
    <row r="727" spans="1:9" x14ac:dyDescent="0.3">
      <c r="B727" s="6" t="s">
        <v>1120</v>
      </c>
      <c r="C727" s="6" t="s">
        <v>2473</v>
      </c>
      <c r="D727" s="6" t="s">
        <v>2190</v>
      </c>
      <c r="E727" s="8">
        <v>70</v>
      </c>
      <c r="F727" s="8">
        <v>2.4300000000000002</v>
      </c>
      <c r="G727" s="29">
        <f t="shared" si="120"/>
        <v>170.1</v>
      </c>
      <c r="H727" s="1"/>
      <c r="I727" s="30">
        <f t="shared" si="121"/>
        <v>0</v>
      </c>
    </row>
    <row r="728" spans="1:9" x14ac:dyDescent="0.3">
      <c r="B728" s="6" t="s">
        <v>1139</v>
      </c>
      <c r="C728" s="6" t="s">
        <v>2489</v>
      </c>
      <c r="D728" s="6" t="s">
        <v>36</v>
      </c>
      <c r="E728" s="8">
        <v>1</v>
      </c>
      <c r="F728" s="8">
        <v>2391.54</v>
      </c>
      <c r="G728" s="29">
        <f t="shared" si="120"/>
        <v>2391.54</v>
      </c>
      <c r="H728" s="1"/>
      <c r="I728" s="30">
        <f t="shared" si="121"/>
        <v>0</v>
      </c>
    </row>
    <row r="729" spans="1:9" x14ac:dyDescent="0.3">
      <c r="B729" s="6" t="s">
        <v>1140</v>
      </c>
      <c r="C729" s="6" t="s">
        <v>2490</v>
      </c>
      <c r="D729" s="6" t="s">
        <v>36</v>
      </c>
      <c r="E729" s="8">
        <v>1</v>
      </c>
      <c r="F729" s="8">
        <v>4797.29</v>
      </c>
      <c r="G729" s="29">
        <f t="shared" si="120"/>
        <v>4797.29</v>
      </c>
      <c r="H729" s="1"/>
      <c r="I729" s="30">
        <f t="shared" si="121"/>
        <v>0</v>
      </c>
    </row>
    <row r="730" spans="1:9" x14ac:dyDescent="0.3">
      <c r="B730" s="6" t="s">
        <v>1141</v>
      </c>
      <c r="C730" s="6" t="s">
        <v>2491</v>
      </c>
      <c r="D730" s="6" t="s">
        <v>36</v>
      </c>
      <c r="E730" s="8">
        <v>1</v>
      </c>
      <c r="F730" s="8">
        <v>3552.26</v>
      </c>
      <c r="G730" s="29">
        <f t="shared" si="120"/>
        <v>3552.26</v>
      </c>
      <c r="H730" s="1"/>
      <c r="I730" s="30">
        <f t="shared" si="121"/>
        <v>0</v>
      </c>
    </row>
    <row r="731" spans="1:9" x14ac:dyDescent="0.3">
      <c r="B731" s="6" t="s">
        <v>1142</v>
      </c>
      <c r="C731" s="6" t="s">
        <v>2492</v>
      </c>
      <c r="D731" s="6" t="s">
        <v>36</v>
      </c>
      <c r="E731" s="8">
        <v>1</v>
      </c>
      <c r="F731" s="8">
        <v>193.1</v>
      </c>
      <c r="G731" s="29">
        <f t="shared" si="120"/>
        <v>193.1</v>
      </c>
      <c r="H731" s="1"/>
      <c r="I731" s="30">
        <f t="shared" si="121"/>
        <v>0</v>
      </c>
    </row>
    <row r="732" spans="1:9" x14ac:dyDescent="0.3">
      <c r="B732" s="6" t="s">
        <v>1143</v>
      </c>
      <c r="C732" s="6" t="s">
        <v>2493</v>
      </c>
      <c r="D732" s="6" t="s">
        <v>36</v>
      </c>
      <c r="E732" s="8">
        <v>1</v>
      </c>
      <c r="F732" s="8">
        <v>1583.67</v>
      </c>
      <c r="G732" s="29">
        <f t="shared" si="120"/>
        <v>1583.67</v>
      </c>
      <c r="H732" s="1"/>
      <c r="I732" s="30">
        <f t="shared" si="121"/>
        <v>0</v>
      </c>
    </row>
    <row r="733" spans="1:9" x14ac:dyDescent="0.3">
      <c r="B733" s="6" t="s">
        <v>1126</v>
      </c>
      <c r="C733" s="6" t="s">
        <v>2479</v>
      </c>
      <c r="D733" s="6" t="s">
        <v>36</v>
      </c>
      <c r="E733" s="8">
        <v>1</v>
      </c>
      <c r="F733" s="8">
        <v>526.41</v>
      </c>
      <c r="G733" s="29">
        <f t="shared" si="120"/>
        <v>526.41</v>
      </c>
      <c r="H733" s="1"/>
      <c r="I733" s="30">
        <f t="shared" si="121"/>
        <v>0</v>
      </c>
    </row>
    <row r="734" spans="1:9" x14ac:dyDescent="0.3">
      <c r="B734" s="6" t="s">
        <v>1144</v>
      </c>
      <c r="C734" s="6" t="s">
        <v>2494</v>
      </c>
      <c r="D734" s="6" t="s">
        <v>36</v>
      </c>
      <c r="E734" s="8">
        <v>1</v>
      </c>
      <c r="F734" s="8">
        <v>448.17</v>
      </c>
      <c r="G734" s="29">
        <f t="shared" si="120"/>
        <v>448.17</v>
      </c>
      <c r="H734" s="1"/>
      <c r="I734" s="30">
        <f t="shared" si="121"/>
        <v>0</v>
      </c>
    </row>
    <row r="735" spans="1:9" x14ac:dyDescent="0.3">
      <c r="B735" s="6" t="s">
        <v>1123</v>
      </c>
      <c r="C735" s="6" t="s">
        <v>2476</v>
      </c>
      <c r="D735" s="6" t="s">
        <v>36</v>
      </c>
      <c r="E735" s="8">
        <v>1</v>
      </c>
      <c r="F735" s="8">
        <v>1204.82</v>
      </c>
      <c r="G735" s="29">
        <f t="shared" si="120"/>
        <v>1204.82</v>
      </c>
      <c r="H735" s="1"/>
      <c r="I735" s="30">
        <f t="shared" si="121"/>
        <v>0</v>
      </c>
    </row>
    <row r="736" spans="1:9" x14ac:dyDescent="0.3">
      <c r="B736" s="6" t="s">
        <v>1122</v>
      </c>
      <c r="C736" s="6" t="s">
        <v>2475</v>
      </c>
      <c r="D736" s="6" t="s">
        <v>36</v>
      </c>
      <c r="E736" s="8">
        <v>1</v>
      </c>
      <c r="F736" s="8">
        <v>1081.42</v>
      </c>
      <c r="G736" s="29">
        <f t="shared" si="120"/>
        <v>1081.42</v>
      </c>
      <c r="H736" s="1"/>
      <c r="I736" s="30">
        <f t="shared" si="121"/>
        <v>0</v>
      </c>
    </row>
    <row r="737" spans="1:9" x14ac:dyDescent="0.3">
      <c r="A737" s="6" t="s">
        <v>1145</v>
      </c>
      <c r="B737" s="6" t="s">
        <v>1146</v>
      </c>
      <c r="C737" s="6" t="s">
        <v>1147</v>
      </c>
      <c r="G737" s="8"/>
      <c r="H737" s="28"/>
      <c r="I737" s="32"/>
    </row>
    <row r="738" spans="1:9" x14ac:dyDescent="0.3">
      <c r="B738" s="6" t="s">
        <v>1148</v>
      </c>
      <c r="C738" s="6" t="s">
        <v>2495</v>
      </c>
      <c r="D738" s="6" t="s">
        <v>36</v>
      </c>
      <c r="E738" s="8">
        <v>2</v>
      </c>
      <c r="F738" s="8">
        <v>1381.15</v>
      </c>
      <c r="G738" s="29">
        <f t="shared" ref="G738:G743" si="122">ROUND(E738*F738,2)</f>
        <v>2762.3</v>
      </c>
      <c r="H738" s="1"/>
      <c r="I738" s="30">
        <f t="shared" ref="I738:I743" si="123">ROUND(E738*H738,2)</f>
        <v>0</v>
      </c>
    </row>
    <row r="739" spans="1:9" x14ac:dyDescent="0.3">
      <c r="B739" s="6" t="s">
        <v>1149</v>
      </c>
      <c r="C739" s="6" t="s">
        <v>2496</v>
      </c>
      <c r="D739" s="6" t="s">
        <v>36</v>
      </c>
      <c r="E739" s="8">
        <v>45</v>
      </c>
      <c r="F739" s="8">
        <v>94.7</v>
      </c>
      <c r="G739" s="29">
        <f t="shared" si="122"/>
        <v>4261.5</v>
      </c>
      <c r="H739" s="1"/>
      <c r="I739" s="30">
        <f t="shared" si="123"/>
        <v>0</v>
      </c>
    </row>
    <row r="740" spans="1:9" x14ac:dyDescent="0.3">
      <c r="B740" s="6" t="s">
        <v>1150</v>
      </c>
      <c r="C740" s="6" t="s">
        <v>2497</v>
      </c>
      <c r="D740" s="6" t="s">
        <v>36</v>
      </c>
      <c r="E740" s="8">
        <v>100</v>
      </c>
      <c r="F740" s="8">
        <v>91.06</v>
      </c>
      <c r="G740" s="29">
        <f t="shared" si="122"/>
        <v>9106</v>
      </c>
      <c r="H740" s="1"/>
      <c r="I740" s="30">
        <f t="shared" si="123"/>
        <v>0</v>
      </c>
    </row>
    <row r="741" spans="1:9" x14ac:dyDescent="0.3">
      <c r="B741" s="6" t="s">
        <v>1151</v>
      </c>
      <c r="C741" s="6" t="s">
        <v>2498</v>
      </c>
      <c r="D741" s="6" t="s">
        <v>36</v>
      </c>
      <c r="E741" s="8">
        <v>42</v>
      </c>
      <c r="F741" s="8">
        <v>116.26</v>
      </c>
      <c r="G741" s="29">
        <f t="shared" si="122"/>
        <v>4882.92</v>
      </c>
      <c r="H741" s="1"/>
      <c r="I741" s="30">
        <f t="shared" si="123"/>
        <v>0</v>
      </c>
    </row>
    <row r="742" spans="1:9" x14ac:dyDescent="0.3">
      <c r="B742" s="6" t="s">
        <v>1152</v>
      </c>
      <c r="C742" s="6" t="s">
        <v>2499</v>
      </c>
      <c r="D742" s="6" t="s">
        <v>36</v>
      </c>
      <c r="E742" s="8">
        <v>20</v>
      </c>
      <c r="F742" s="8">
        <v>86.82</v>
      </c>
      <c r="G742" s="29">
        <f t="shared" si="122"/>
        <v>1736.4</v>
      </c>
      <c r="H742" s="1"/>
      <c r="I742" s="30">
        <f t="shared" si="123"/>
        <v>0</v>
      </c>
    </row>
    <row r="743" spans="1:9" x14ac:dyDescent="0.3">
      <c r="B743" s="6" t="s">
        <v>1153</v>
      </c>
      <c r="C743" s="6" t="s">
        <v>2500</v>
      </c>
      <c r="D743" s="6" t="s">
        <v>36</v>
      </c>
      <c r="E743" s="8">
        <v>20</v>
      </c>
      <c r="F743" s="8">
        <v>252.79</v>
      </c>
      <c r="G743" s="29">
        <f t="shared" si="122"/>
        <v>5055.8</v>
      </c>
      <c r="H743" s="1"/>
      <c r="I743" s="30">
        <f t="shared" si="123"/>
        <v>0</v>
      </c>
    </row>
    <row r="744" spans="1:9" x14ac:dyDescent="0.3">
      <c r="A744" s="6" t="s">
        <v>1154</v>
      </c>
      <c r="B744" s="6" t="s">
        <v>1155</v>
      </c>
      <c r="C744" s="6" t="s">
        <v>1156</v>
      </c>
      <c r="G744" s="8"/>
      <c r="H744" s="28"/>
      <c r="I744" s="32"/>
    </row>
    <row r="745" spans="1:9" x14ac:dyDescent="0.3">
      <c r="B745" s="6" t="s">
        <v>1157</v>
      </c>
      <c r="C745" s="6" t="s">
        <v>2501</v>
      </c>
      <c r="D745" s="6" t="s">
        <v>2190</v>
      </c>
      <c r="E745" s="8">
        <v>2029.34</v>
      </c>
      <c r="F745" s="8">
        <v>4.49</v>
      </c>
      <c r="G745" s="29">
        <f t="shared" ref="G745:G748" si="124">ROUND(E745*F745,2)</f>
        <v>9111.74</v>
      </c>
      <c r="H745" s="1"/>
      <c r="I745" s="30">
        <f t="shared" ref="I745:I748" si="125">ROUND(E745*H745,2)</f>
        <v>0</v>
      </c>
    </row>
    <row r="746" spans="1:9" x14ac:dyDescent="0.3">
      <c r="B746" s="6" t="s">
        <v>1158</v>
      </c>
      <c r="C746" s="6" t="s">
        <v>2502</v>
      </c>
      <c r="D746" s="6" t="s">
        <v>2190</v>
      </c>
      <c r="E746" s="8">
        <v>900</v>
      </c>
      <c r="F746" s="8">
        <v>19.04</v>
      </c>
      <c r="G746" s="29">
        <f t="shared" si="124"/>
        <v>17136</v>
      </c>
      <c r="H746" s="1"/>
      <c r="I746" s="30">
        <f t="shared" si="125"/>
        <v>0</v>
      </c>
    </row>
    <row r="747" spans="1:9" x14ac:dyDescent="0.3">
      <c r="B747" s="6" t="s">
        <v>1159</v>
      </c>
      <c r="C747" s="6" t="s">
        <v>2503</v>
      </c>
      <c r="D747" s="6" t="s">
        <v>2190</v>
      </c>
      <c r="E747" s="8">
        <v>600</v>
      </c>
      <c r="F747" s="8">
        <v>28.92</v>
      </c>
      <c r="G747" s="29">
        <f t="shared" si="124"/>
        <v>17352</v>
      </c>
      <c r="H747" s="1"/>
      <c r="I747" s="30">
        <f t="shared" si="125"/>
        <v>0</v>
      </c>
    </row>
    <row r="748" spans="1:9" x14ac:dyDescent="0.3">
      <c r="B748" s="6" t="s">
        <v>1160</v>
      </c>
      <c r="C748" s="6" t="s">
        <v>2504</v>
      </c>
      <c r="D748" s="6" t="s">
        <v>2190</v>
      </c>
      <c r="E748" s="8">
        <v>1600</v>
      </c>
      <c r="F748" s="8">
        <v>21.29</v>
      </c>
      <c r="G748" s="29">
        <f t="shared" si="124"/>
        <v>34064</v>
      </c>
      <c r="H748" s="1"/>
      <c r="I748" s="30">
        <f t="shared" si="125"/>
        <v>0</v>
      </c>
    </row>
    <row r="749" spans="1:9" x14ac:dyDescent="0.3">
      <c r="A749" s="6" t="s">
        <v>1161</v>
      </c>
      <c r="B749" s="6" t="s">
        <v>1162</v>
      </c>
      <c r="C749" s="6" t="s">
        <v>1163</v>
      </c>
      <c r="G749" s="8"/>
      <c r="H749" s="28"/>
      <c r="I749" s="32"/>
    </row>
    <row r="750" spans="1:9" x14ac:dyDescent="0.3">
      <c r="B750" s="6" t="s">
        <v>1164</v>
      </c>
      <c r="C750" s="6" t="s">
        <v>2505</v>
      </c>
      <c r="D750" s="6" t="s">
        <v>2190</v>
      </c>
      <c r="E750" s="8">
        <v>600</v>
      </c>
      <c r="F750" s="8">
        <v>33.06</v>
      </c>
      <c r="G750" s="29">
        <f t="shared" ref="G750:G753" si="126">ROUND(E750*F750,2)</f>
        <v>19836</v>
      </c>
      <c r="H750" s="1"/>
      <c r="I750" s="30">
        <f t="shared" ref="I750:I753" si="127">ROUND(E750*H750,2)</f>
        <v>0</v>
      </c>
    </row>
    <row r="751" spans="1:9" x14ac:dyDescent="0.3">
      <c r="B751" s="6" t="s">
        <v>1165</v>
      </c>
      <c r="C751" s="6" t="s">
        <v>2506</v>
      </c>
      <c r="D751" s="6" t="s">
        <v>2190</v>
      </c>
      <c r="E751" s="8">
        <v>500</v>
      </c>
      <c r="F751" s="8">
        <v>4.47</v>
      </c>
      <c r="G751" s="29">
        <f t="shared" si="126"/>
        <v>2235</v>
      </c>
      <c r="H751" s="1"/>
      <c r="I751" s="30">
        <f t="shared" si="127"/>
        <v>0</v>
      </c>
    </row>
    <row r="752" spans="1:9" x14ac:dyDescent="0.3">
      <c r="B752" s="6" t="s">
        <v>1166</v>
      </c>
      <c r="C752" s="6" t="s">
        <v>2507</v>
      </c>
      <c r="D752" s="6" t="s">
        <v>2190</v>
      </c>
      <c r="E752" s="8">
        <v>500</v>
      </c>
      <c r="F752" s="8">
        <v>8.32</v>
      </c>
      <c r="G752" s="29">
        <f t="shared" si="126"/>
        <v>4160</v>
      </c>
      <c r="H752" s="1"/>
      <c r="I752" s="30">
        <f t="shared" si="127"/>
        <v>0</v>
      </c>
    </row>
    <row r="753" spans="1:9" x14ac:dyDescent="0.3">
      <c r="B753" s="6" t="s">
        <v>1167</v>
      </c>
      <c r="C753" s="6" t="s">
        <v>2508</v>
      </c>
      <c r="D753" s="6" t="s">
        <v>2190</v>
      </c>
      <c r="E753" s="8">
        <v>150</v>
      </c>
      <c r="F753" s="8">
        <v>8.27</v>
      </c>
      <c r="G753" s="29">
        <f t="shared" si="126"/>
        <v>1240.5</v>
      </c>
      <c r="H753" s="1"/>
      <c r="I753" s="30">
        <f t="shared" si="127"/>
        <v>0</v>
      </c>
    </row>
    <row r="754" spans="1:9" x14ac:dyDescent="0.3">
      <c r="A754" s="6" t="s">
        <v>1168</v>
      </c>
      <c r="B754" s="6" t="s">
        <v>1169</v>
      </c>
      <c r="C754" s="6" t="s">
        <v>1170</v>
      </c>
      <c r="G754" s="8"/>
      <c r="H754" s="28"/>
      <c r="I754" s="32"/>
    </row>
    <row r="755" spans="1:9" x14ac:dyDescent="0.3">
      <c r="B755" s="6" t="s">
        <v>1171</v>
      </c>
      <c r="C755" s="6" t="s">
        <v>2509</v>
      </c>
      <c r="D755" s="6" t="s">
        <v>36</v>
      </c>
      <c r="E755" s="8">
        <v>1</v>
      </c>
      <c r="F755" s="8">
        <v>720.92</v>
      </c>
      <c r="G755" s="29">
        <f t="shared" ref="G755:G759" si="128">ROUND(E755*F755,2)</f>
        <v>720.92</v>
      </c>
      <c r="H755" s="1"/>
      <c r="I755" s="30">
        <f t="shared" ref="I755:I759" si="129">ROUND(E755*H755,2)</f>
        <v>0</v>
      </c>
    </row>
    <row r="756" spans="1:9" x14ac:dyDescent="0.3">
      <c r="B756" s="6" t="s">
        <v>1172</v>
      </c>
      <c r="C756" s="6" t="s">
        <v>2510</v>
      </c>
      <c r="D756" s="6" t="s">
        <v>36</v>
      </c>
      <c r="E756" s="8">
        <v>1</v>
      </c>
      <c r="F756" s="8">
        <v>8765.61</v>
      </c>
      <c r="G756" s="29">
        <f t="shared" si="128"/>
        <v>8765.61</v>
      </c>
      <c r="H756" s="1"/>
      <c r="I756" s="30">
        <f t="shared" si="129"/>
        <v>0</v>
      </c>
    </row>
    <row r="757" spans="1:9" x14ac:dyDescent="0.3">
      <c r="B757" s="6" t="s">
        <v>1173</v>
      </c>
      <c r="C757" s="6" t="s">
        <v>2511</v>
      </c>
      <c r="D757" s="6" t="s">
        <v>36</v>
      </c>
      <c r="E757" s="8">
        <v>1</v>
      </c>
      <c r="F757" s="8">
        <v>330.56</v>
      </c>
      <c r="G757" s="29">
        <f t="shared" si="128"/>
        <v>330.56</v>
      </c>
      <c r="H757" s="1"/>
      <c r="I757" s="30">
        <f t="shared" si="129"/>
        <v>0</v>
      </c>
    </row>
    <row r="758" spans="1:9" x14ac:dyDescent="0.3">
      <c r="B758" s="6" t="s">
        <v>1174</v>
      </c>
      <c r="C758" s="6" t="s">
        <v>2512</v>
      </c>
      <c r="D758" s="6" t="s">
        <v>36</v>
      </c>
      <c r="E758" s="8">
        <v>1</v>
      </c>
      <c r="F758" s="8">
        <v>1498.05</v>
      </c>
      <c r="G758" s="29">
        <f t="shared" si="128"/>
        <v>1498.05</v>
      </c>
      <c r="H758" s="1"/>
      <c r="I758" s="30">
        <f t="shared" si="129"/>
        <v>0</v>
      </c>
    </row>
    <row r="759" spans="1:9" x14ac:dyDescent="0.3">
      <c r="B759" s="6" t="s">
        <v>1175</v>
      </c>
      <c r="C759" s="6" t="s">
        <v>2513</v>
      </c>
      <c r="D759" s="6" t="s">
        <v>36</v>
      </c>
      <c r="E759" s="8">
        <v>1</v>
      </c>
      <c r="F759" s="8">
        <v>17943.87</v>
      </c>
      <c r="G759" s="29">
        <f t="shared" si="128"/>
        <v>17943.87</v>
      </c>
      <c r="H759" s="1"/>
      <c r="I759" s="30">
        <f t="shared" si="129"/>
        <v>0</v>
      </c>
    </row>
    <row r="760" spans="1:9" x14ac:dyDescent="0.3">
      <c r="A760" s="6" t="s">
        <v>1176</v>
      </c>
      <c r="B760" s="6" t="s">
        <v>1177</v>
      </c>
      <c r="C760" s="6" t="s">
        <v>1178</v>
      </c>
      <c r="G760" s="8"/>
      <c r="H760" s="28"/>
      <c r="I760" s="32"/>
    </row>
    <row r="761" spans="1:9" x14ac:dyDescent="0.3">
      <c r="B761" s="6" t="s">
        <v>1179</v>
      </c>
      <c r="C761" s="6" t="s">
        <v>2514</v>
      </c>
      <c r="D761" s="6" t="s">
        <v>36</v>
      </c>
      <c r="E761" s="8">
        <v>1</v>
      </c>
      <c r="F761" s="8">
        <v>1057.3800000000001</v>
      </c>
      <c r="G761" s="29">
        <f t="shared" ref="G761:G764" si="130">ROUND(E761*F761,2)</f>
        <v>1057.3800000000001</v>
      </c>
      <c r="H761" s="1"/>
      <c r="I761" s="30">
        <f t="shared" ref="I761:I764" si="131">ROUND(E761*H761,2)</f>
        <v>0</v>
      </c>
    </row>
    <row r="762" spans="1:9" x14ac:dyDescent="0.3">
      <c r="B762" s="6" t="s">
        <v>1180</v>
      </c>
      <c r="C762" s="6" t="s">
        <v>2515</v>
      </c>
      <c r="D762" s="6" t="s">
        <v>36</v>
      </c>
      <c r="E762" s="8">
        <v>1</v>
      </c>
      <c r="F762" s="8">
        <v>2587.88</v>
      </c>
      <c r="G762" s="29">
        <f t="shared" si="130"/>
        <v>2587.88</v>
      </c>
      <c r="H762" s="1"/>
      <c r="I762" s="30">
        <f t="shared" si="131"/>
        <v>0</v>
      </c>
    </row>
    <row r="763" spans="1:9" x14ac:dyDescent="0.3">
      <c r="B763" s="6" t="s">
        <v>1181</v>
      </c>
      <c r="C763" s="6" t="s">
        <v>2516</v>
      </c>
      <c r="D763" s="6" t="s">
        <v>36</v>
      </c>
      <c r="E763" s="8">
        <v>1</v>
      </c>
      <c r="F763" s="8">
        <v>4281.6099999999997</v>
      </c>
      <c r="G763" s="29">
        <f t="shared" si="130"/>
        <v>4281.6099999999997</v>
      </c>
      <c r="H763" s="1"/>
      <c r="I763" s="30">
        <f t="shared" si="131"/>
        <v>0</v>
      </c>
    </row>
    <row r="764" spans="1:9" x14ac:dyDescent="0.3">
      <c r="B764" s="6" t="s">
        <v>1182</v>
      </c>
      <c r="C764" s="6" t="s">
        <v>2517</v>
      </c>
      <c r="D764" s="6" t="s">
        <v>36</v>
      </c>
      <c r="E764" s="8">
        <v>1</v>
      </c>
      <c r="F764" s="8">
        <v>2205</v>
      </c>
      <c r="G764" s="29">
        <f t="shared" si="130"/>
        <v>2205</v>
      </c>
      <c r="H764" s="1"/>
      <c r="I764" s="30">
        <f t="shared" si="131"/>
        <v>0</v>
      </c>
    </row>
    <row r="765" spans="1:9" x14ac:dyDescent="0.3">
      <c r="A765" s="6" t="s">
        <v>1183</v>
      </c>
      <c r="B765" s="6" t="s">
        <v>1184</v>
      </c>
      <c r="C765" s="6" t="s">
        <v>1185</v>
      </c>
      <c r="G765" s="8"/>
      <c r="H765" s="28"/>
      <c r="I765" s="32"/>
    </row>
    <row r="766" spans="1:9" x14ac:dyDescent="0.3">
      <c r="A766" s="6" t="s">
        <v>1186</v>
      </c>
      <c r="B766" s="6" t="s">
        <v>1187</v>
      </c>
      <c r="C766" s="6" t="s">
        <v>1188</v>
      </c>
      <c r="G766" s="8"/>
      <c r="H766" s="28"/>
      <c r="I766" s="32"/>
    </row>
    <row r="767" spans="1:9" x14ac:dyDescent="0.3">
      <c r="B767" s="6" t="s">
        <v>1189</v>
      </c>
      <c r="C767" s="6" t="s">
        <v>1190</v>
      </c>
      <c r="D767" s="6" t="s">
        <v>2191</v>
      </c>
      <c r="E767" s="45">
        <v>1</v>
      </c>
      <c r="F767" s="8">
        <v>10500</v>
      </c>
      <c r="G767" s="29">
        <f t="shared" ref="G767" si="132">ROUND(E767*F767,2)</f>
        <v>10500</v>
      </c>
      <c r="H767" s="1"/>
      <c r="I767" s="30">
        <f t="shared" ref="I767" si="133">ROUND(E767*H767,2)</f>
        <v>0</v>
      </c>
    </row>
    <row r="768" spans="1:9" x14ac:dyDescent="0.3">
      <c r="A768" s="6" t="s">
        <v>1191</v>
      </c>
      <c r="B768" s="6" t="s">
        <v>1192</v>
      </c>
      <c r="C768" s="6" t="s">
        <v>1193</v>
      </c>
      <c r="G768" s="8"/>
      <c r="H768" s="33"/>
      <c r="I768" s="32"/>
    </row>
    <row r="769" spans="1:9" x14ac:dyDescent="0.3">
      <c r="B769" s="6" t="s">
        <v>1194</v>
      </c>
      <c r="C769" s="6" t="s">
        <v>2518</v>
      </c>
      <c r="D769" s="6" t="s">
        <v>2195</v>
      </c>
      <c r="E769" s="8">
        <v>20</v>
      </c>
      <c r="F769" s="8">
        <v>96.12</v>
      </c>
      <c r="G769" s="29">
        <f t="shared" ref="G769:G779" si="134">ROUND(E769*F769,2)</f>
        <v>1922.4</v>
      </c>
      <c r="H769" s="1"/>
      <c r="I769" s="30">
        <f t="shared" ref="I769:I779" si="135">ROUND(E769*H769,2)</f>
        <v>0</v>
      </c>
    </row>
    <row r="770" spans="1:9" x14ac:dyDescent="0.3">
      <c r="B770" s="6" t="s">
        <v>1195</v>
      </c>
      <c r="C770" s="6" t="s">
        <v>2519</v>
      </c>
      <c r="D770" s="6" t="s">
        <v>2195</v>
      </c>
      <c r="E770" s="8">
        <v>20</v>
      </c>
      <c r="F770" s="8">
        <v>96.12</v>
      </c>
      <c r="G770" s="29">
        <f t="shared" si="134"/>
        <v>1922.4</v>
      </c>
      <c r="H770" s="1"/>
      <c r="I770" s="30">
        <f t="shared" si="135"/>
        <v>0</v>
      </c>
    </row>
    <row r="771" spans="1:9" x14ac:dyDescent="0.3">
      <c r="B771" s="6" t="s">
        <v>1196</v>
      </c>
      <c r="C771" s="6" t="s">
        <v>2520</v>
      </c>
      <c r="D771" s="6" t="s">
        <v>2195</v>
      </c>
      <c r="E771" s="8">
        <v>18</v>
      </c>
      <c r="F771" s="8">
        <v>81.14</v>
      </c>
      <c r="G771" s="29">
        <f t="shared" si="134"/>
        <v>1460.52</v>
      </c>
      <c r="H771" s="1"/>
      <c r="I771" s="30">
        <f t="shared" si="135"/>
        <v>0</v>
      </c>
    </row>
    <row r="772" spans="1:9" x14ac:dyDescent="0.3">
      <c r="B772" s="6" t="s">
        <v>1197</v>
      </c>
      <c r="C772" s="6" t="s">
        <v>2521</v>
      </c>
      <c r="D772" s="6" t="s">
        <v>2195</v>
      </c>
      <c r="E772" s="8">
        <v>18</v>
      </c>
      <c r="F772" s="8">
        <v>81.13</v>
      </c>
      <c r="G772" s="29">
        <f t="shared" si="134"/>
        <v>1460.34</v>
      </c>
      <c r="H772" s="1"/>
      <c r="I772" s="30">
        <f t="shared" si="135"/>
        <v>0</v>
      </c>
    </row>
    <row r="773" spans="1:9" x14ac:dyDescent="0.3">
      <c r="B773" s="6" t="s">
        <v>1198</v>
      </c>
      <c r="C773" s="6" t="s">
        <v>2522</v>
      </c>
      <c r="D773" s="6" t="s">
        <v>2195</v>
      </c>
      <c r="E773" s="8">
        <v>18</v>
      </c>
      <c r="F773" s="8">
        <v>81.14</v>
      </c>
      <c r="G773" s="29">
        <f t="shared" si="134"/>
        <v>1460.52</v>
      </c>
      <c r="H773" s="1"/>
      <c r="I773" s="30">
        <f t="shared" si="135"/>
        <v>0</v>
      </c>
    </row>
    <row r="774" spans="1:9" x14ac:dyDescent="0.3">
      <c r="B774" s="6" t="s">
        <v>1199</v>
      </c>
      <c r="C774" s="6" t="s">
        <v>2523</v>
      </c>
      <c r="D774" s="6" t="s">
        <v>2196</v>
      </c>
      <c r="E774" s="8">
        <v>950</v>
      </c>
      <c r="F774" s="8">
        <v>49.3</v>
      </c>
      <c r="G774" s="29">
        <f t="shared" si="134"/>
        <v>46835</v>
      </c>
      <c r="H774" s="1"/>
      <c r="I774" s="30">
        <f t="shared" si="135"/>
        <v>0</v>
      </c>
    </row>
    <row r="775" spans="1:9" x14ac:dyDescent="0.3">
      <c r="B775" s="6" t="s">
        <v>1200</v>
      </c>
      <c r="C775" s="6" t="s">
        <v>2524</v>
      </c>
      <c r="D775" s="6" t="s">
        <v>2196</v>
      </c>
      <c r="E775" s="8">
        <v>1550</v>
      </c>
      <c r="F775" s="8">
        <v>20.54</v>
      </c>
      <c r="G775" s="29">
        <f t="shared" si="134"/>
        <v>31837</v>
      </c>
      <c r="H775" s="1"/>
      <c r="I775" s="30">
        <f t="shared" si="135"/>
        <v>0</v>
      </c>
    </row>
    <row r="776" spans="1:9" x14ac:dyDescent="0.3">
      <c r="B776" s="6" t="s">
        <v>1201</v>
      </c>
      <c r="C776" s="6" t="s">
        <v>2525</v>
      </c>
      <c r="D776" s="6" t="s">
        <v>2196</v>
      </c>
      <c r="E776" s="8">
        <v>8400</v>
      </c>
      <c r="F776" s="8">
        <v>19.93</v>
      </c>
      <c r="G776" s="29">
        <f t="shared" si="134"/>
        <v>167412</v>
      </c>
      <c r="H776" s="1"/>
      <c r="I776" s="30">
        <f t="shared" si="135"/>
        <v>0</v>
      </c>
    </row>
    <row r="777" spans="1:9" x14ac:dyDescent="0.3">
      <c r="B777" s="6" t="s">
        <v>1202</v>
      </c>
      <c r="C777" s="6" t="s">
        <v>1203</v>
      </c>
      <c r="D777" s="6" t="s">
        <v>2194</v>
      </c>
      <c r="E777" s="8">
        <v>1500</v>
      </c>
      <c r="F777" s="8">
        <v>0.51</v>
      </c>
      <c r="G777" s="29">
        <f t="shared" si="134"/>
        <v>765</v>
      </c>
      <c r="H777" s="1"/>
      <c r="I777" s="30">
        <f t="shared" si="135"/>
        <v>0</v>
      </c>
    </row>
    <row r="778" spans="1:9" x14ac:dyDescent="0.3">
      <c r="B778" s="6" t="s">
        <v>1204</v>
      </c>
      <c r="C778" s="6" t="s">
        <v>2526</v>
      </c>
      <c r="D778" s="6" t="s">
        <v>36</v>
      </c>
      <c r="E778" s="8">
        <v>50</v>
      </c>
      <c r="F778" s="8">
        <v>78.75</v>
      </c>
      <c r="G778" s="29">
        <f t="shared" si="134"/>
        <v>3937.5</v>
      </c>
      <c r="H778" s="1"/>
      <c r="I778" s="30">
        <f t="shared" si="135"/>
        <v>0</v>
      </c>
    </row>
    <row r="779" spans="1:9" x14ac:dyDescent="0.3">
      <c r="B779" s="6" t="s">
        <v>1205</v>
      </c>
      <c r="C779" s="6" t="s">
        <v>2527</v>
      </c>
      <c r="D779" s="6" t="s">
        <v>2196</v>
      </c>
      <c r="E779" s="8">
        <v>1984</v>
      </c>
      <c r="F779" s="8">
        <v>31.5</v>
      </c>
      <c r="G779" s="29">
        <f t="shared" si="134"/>
        <v>62496</v>
      </c>
      <c r="H779" s="1"/>
      <c r="I779" s="30">
        <f t="shared" si="135"/>
        <v>0</v>
      </c>
    </row>
    <row r="780" spans="1:9" x14ac:dyDescent="0.3">
      <c r="A780" s="6" t="s">
        <v>1206</v>
      </c>
      <c r="B780" s="6" t="s">
        <v>1207</v>
      </c>
      <c r="C780" s="6" t="s">
        <v>1208</v>
      </c>
      <c r="G780" s="8"/>
      <c r="H780" s="33"/>
      <c r="I780" s="32"/>
    </row>
    <row r="781" spans="1:9" x14ac:dyDescent="0.3">
      <c r="B781" s="6" t="s">
        <v>1209</v>
      </c>
      <c r="C781" s="6" t="s">
        <v>1210</v>
      </c>
      <c r="D781" s="6" t="s">
        <v>36</v>
      </c>
      <c r="E781" s="8">
        <v>1</v>
      </c>
      <c r="F781" s="8">
        <v>83693.539999999994</v>
      </c>
      <c r="G781" s="29">
        <f t="shared" ref="G781" si="136">ROUND(E781*F781,2)</f>
        <v>83693.539999999994</v>
      </c>
      <c r="H781" s="1"/>
      <c r="I781" s="30">
        <f t="shared" ref="I781" si="137">ROUND(E781*H781,2)</f>
        <v>0</v>
      </c>
    </row>
    <row r="782" spans="1:9" x14ac:dyDescent="0.3">
      <c r="A782" s="6" t="s">
        <v>1211</v>
      </c>
      <c r="B782" s="6" t="s">
        <v>1212</v>
      </c>
      <c r="C782" s="6" t="s">
        <v>1213</v>
      </c>
      <c r="G782" s="8"/>
      <c r="H782" s="33"/>
      <c r="I782" s="32"/>
    </row>
    <row r="783" spans="1:9" x14ac:dyDescent="0.3">
      <c r="B783" s="6" t="s">
        <v>1214</v>
      </c>
      <c r="C783" s="6" t="s">
        <v>1215</v>
      </c>
      <c r="D783" s="6" t="s">
        <v>36</v>
      </c>
      <c r="E783" s="8">
        <v>1</v>
      </c>
      <c r="F783" s="8">
        <v>1301.83</v>
      </c>
      <c r="G783" s="29">
        <f t="shared" ref="G783:G789" si="138">ROUND(E783*F783,2)</f>
        <v>1301.83</v>
      </c>
      <c r="H783" s="1"/>
      <c r="I783" s="30">
        <f t="shared" ref="I783:I789" si="139">ROUND(E783*H783,2)</f>
        <v>0</v>
      </c>
    </row>
    <row r="784" spans="1:9" x14ac:dyDescent="0.3">
      <c r="B784" s="6" t="s">
        <v>1216</v>
      </c>
      <c r="C784" s="6" t="s">
        <v>1217</v>
      </c>
      <c r="D784" s="6" t="s">
        <v>2195</v>
      </c>
      <c r="E784" s="8">
        <v>20</v>
      </c>
      <c r="F784" s="8">
        <v>7253.32</v>
      </c>
      <c r="G784" s="29">
        <f t="shared" si="138"/>
        <v>145066.4</v>
      </c>
      <c r="H784" s="1"/>
      <c r="I784" s="30">
        <f t="shared" si="139"/>
        <v>0</v>
      </c>
    </row>
    <row r="785" spans="1:9" x14ac:dyDescent="0.3">
      <c r="B785" s="6" t="s">
        <v>1218</v>
      </c>
      <c r="C785" s="6" t="s">
        <v>1219</v>
      </c>
      <c r="D785" s="6" t="s">
        <v>2195</v>
      </c>
      <c r="E785" s="8">
        <v>20</v>
      </c>
      <c r="F785" s="8">
        <v>7253.32</v>
      </c>
      <c r="G785" s="29">
        <f t="shared" si="138"/>
        <v>145066.4</v>
      </c>
      <c r="H785" s="1"/>
      <c r="I785" s="30">
        <f t="shared" si="139"/>
        <v>0</v>
      </c>
    </row>
    <row r="786" spans="1:9" x14ac:dyDescent="0.3">
      <c r="B786" s="6" t="s">
        <v>1220</v>
      </c>
      <c r="C786" s="6" t="s">
        <v>1221</v>
      </c>
      <c r="D786" s="6" t="s">
        <v>36</v>
      </c>
      <c r="E786" s="8">
        <v>6</v>
      </c>
      <c r="F786" s="8">
        <v>6959</v>
      </c>
      <c r="G786" s="29">
        <f t="shared" si="138"/>
        <v>41754</v>
      </c>
      <c r="H786" s="1"/>
      <c r="I786" s="30">
        <f t="shared" si="139"/>
        <v>0</v>
      </c>
    </row>
    <row r="787" spans="1:9" x14ac:dyDescent="0.3">
      <c r="B787" s="6" t="s">
        <v>1222</v>
      </c>
      <c r="C787" s="6" t="s">
        <v>1223</v>
      </c>
      <c r="D787" s="6" t="s">
        <v>36</v>
      </c>
      <c r="E787" s="8">
        <v>12</v>
      </c>
      <c r="F787" s="8">
        <v>1394.13</v>
      </c>
      <c r="G787" s="29">
        <f t="shared" si="138"/>
        <v>16729.560000000001</v>
      </c>
      <c r="H787" s="1"/>
      <c r="I787" s="30">
        <f t="shared" si="139"/>
        <v>0</v>
      </c>
    </row>
    <row r="788" spans="1:9" x14ac:dyDescent="0.3">
      <c r="B788" s="6" t="s">
        <v>1224</v>
      </c>
      <c r="C788" s="6" t="s">
        <v>1225</v>
      </c>
      <c r="D788" s="6" t="s">
        <v>36</v>
      </c>
      <c r="E788" s="8">
        <v>20</v>
      </c>
      <c r="F788" s="8">
        <v>929.88</v>
      </c>
      <c r="G788" s="29">
        <f t="shared" si="138"/>
        <v>18597.599999999999</v>
      </c>
      <c r="H788" s="1"/>
      <c r="I788" s="30">
        <f t="shared" si="139"/>
        <v>0</v>
      </c>
    </row>
    <row r="789" spans="1:9" x14ac:dyDescent="0.3">
      <c r="B789" s="6" t="s">
        <v>1226</v>
      </c>
      <c r="C789" s="6" t="s">
        <v>1227</v>
      </c>
      <c r="D789" s="6" t="s">
        <v>36</v>
      </c>
      <c r="E789" s="8">
        <v>1</v>
      </c>
      <c r="F789" s="8">
        <v>2975.62</v>
      </c>
      <c r="G789" s="29">
        <f t="shared" si="138"/>
        <v>2975.62</v>
      </c>
      <c r="H789" s="1"/>
      <c r="I789" s="30">
        <f t="shared" si="139"/>
        <v>0</v>
      </c>
    </row>
    <row r="790" spans="1:9" x14ac:dyDescent="0.3">
      <c r="A790" s="6" t="s">
        <v>1228</v>
      </c>
      <c r="B790" s="6" t="s">
        <v>1229</v>
      </c>
      <c r="C790" s="6" t="s">
        <v>1230</v>
      </c>
      <c r="G790" s="8"/>
      <c r="H790" s="28"/>
      <c r="I790" s="32"/>
    </row>
    <row r="791" spans="1:9" x14ac:dyDescent="0.3">
      <c r="A791" s="6" t="s">
        <v>692</v>
      </c>
      <c r="B791" s="6" t="s">
        <v>1231</v>
      </c>
      <c r="C791" s="6" t="s">
        <v>1232</v>
      </c>
      <c r="G791" s="8"/>
      <c r="H791" s="33"/>
      <c r="I791" s="32"/>
    </row>
    <row r="792" spans="1:9" x14ac:dyDescent="0.3">
      <c r="A792" s="6" t="s">
        <v>1233</v>
      </c>
      <c r="B792" s="6" t="s">
        <v>1234</v>
      </c>
      <c r="C792" s="6" t="s">
        <v>1235</v>
      </c>
      <c r="G792" s="8"/>
      <c r="H792" s="33"/>
      <c r="I792" s="32"/>
    </row>
    <row r="793" spans="1:9" x14ac:dyDescent="0.3">
      <c r="B793" s="6" t="s">
        <v>218</v>
      </c>
      <c r="C793" s="6" t="s">
        <v>219</v>
      </c>
      <c r="D793" s="6" t="s">
        <v>36</v>
      </c>
      <c r="E793" s="8">
        <v>2</v>
      </c>
      <c r="F793" s="8">
        <v>548.12</v>
      </c>
      <c r="G793" s="29">
        <f t="shared" ref="G793:G802" si="140">ROUND(E793*F793,2)</f>
        <v>1096.24</v>
      </c>
      <c r="H793" s="1"/>
      <c r="I793" s="30">
        <f t="shared" ref="I793:I802" si="141">ROUND(E793*H793,2)</f>
        <v>0</v>
      </c>
    </row>
    <row r="794" spans="1:9" x14ac:dyDescent="0.3">
      <c r="B794" s="6" t="s">
        <v>220</v>
      </c>
      <c r="C794" s="6" t="s">
        <v>221</v>
      </c>
      <c r="D794" s="6" t="s">
        <v>36</v>
      </c>
      <c r="E794" s="8">
        <v>20</v>
      </c>
      <c r="F794" s="8">
        <v>98.71</v>
      </c>
      <c r="G794" s="29">
        <f t="shared" si="140"/>
        <v>1974.2</v>
      </c>
      <c r="H794" s="1"/>
      <c r="I794" s="30">
        <f t="shared" si="141"/>
        <v>0</v>
      </c>
    </row>
    <row r="795" spans="1:9" x14ac:dyDescent="0.3">
      <c r="B795" s="6" t="s">
        <v>222</v>
      </c>
      <c r="C795" s="6" t="s">
        <v>223</v>
      </c>
      <c r="D795" s="6" t="s">
        <v>36</v>
      </c>
      <c r="E795" s="8">
        <v>30</v>
      </c>
      <c r="F795" s="8">
        <v>55.71</v>
      </c>
      <c r="G795" s="29">
        <f t="shared" si="140"/>
        <v>1671.3</v>
      </c>
      <c r="H795" s="1"/>
      <c r="I795" s="30">
        <f t="shared" si="141"/>
        <v>0</v>
      </c>
    </row>
    <row r="796" spans="1:9" x14ac:dyDescent="0.3">
      <c r="B796" s="6" t="s">
        <v>224</v>
      </c>
      <c r="C796" s="6" t="s">
        <v>225</v>
      </c>
      <c r="D796" s="6" t="s">
        <v>36</v>
      </c>
      <c r="E796" s="8">
        <v>30</v>
      </c>
      <c r="F796" s="8">
        <v>47.21</v>
      </c>
      <c r="G796" s="29">
        <f t="shared" si="140"/>
        <v>1416.3</v>
      </c>
      <c r="H796" s="1"/>
      <c r="I796" s="30">
        <f t="shared" si="141"/>
        <v>0</v>
      </c>
    </row>
    <row r="797" spans="1:9" x14ac:dyDescent="0.3">
      <c r="B797" s="6" t="s">
        <v>678</v>
      </c>
      <c r="C797" s="6" t="s">
        <v>679</v>
      </c>
      <c r="D797" s="6" t="s">
        <v>36</v>
      </c>
      <c r="E797" s="8">
        <v>1</v>
      </c>
      <c r="F797" s="8">
        <v>112.14</v>
      </c>
      <c r="G797" s="29">
        <f t="shared" si="140"/>
        <v>112.14</v>
      </c>
      <c r="H797" s="1"/>
      <c r="I797" s="30">
        <f t="shared" si="141"/>
        <v>0</v>
      </c>
    </row>
    <row r="798" spans="1:9" x14ac:dyDescent="0.3">
      <c r="B798" s="6" t="s">
        <v>1236</v>
      </c>
      <c r="C798" s="6" t="s">
        <v>1237</v>
      </c>
      <c r="D798" s="6" t="s">
        <v>35</v>
      </c>
      <c r="E798" s="8">
        <v>96</v>
      </c>
      <c r="F798" s="8">
        <v>143.19999999999999</v>
      </c>
      <c r="G798" s="29">
        <f t="shared" si="140"/>
        <v>13747.2</v>
      </c>
      <c r="H798" s="1"/>
      <c r="I798" s="30">
        <f t="shared" si="141"/>
        <v>0</v>
      </c>
    </row>
    <row r="799" spans="1:9" x14ac:dyDescent="0.3">
      <c r="B799" s="6" t="s">
        <v>1238</v>
      </c>
      <c r="C799" s="6" t="s">
        <v>1239</v>
      </c>
      <c r="D799" s="6" t="s">
        <v>2190</v>
      </c>
      <c r="E799" s="8">
        <v>32</v>
      </c>
      <c r="F799" s="8">
        <v>12.08</v>
      </c>
      <c r="G799" s="29">
        <f t="shared" si="140"/>
        <v>386.56</v>
      </c>
      <c r="H799" s="1"/>
      <c r="I799" s="30">
        <f t="shared" si="141"/>
        <v>0</v>
      </c>
    </row>
    <row r="800" spans="1:9" x14ac:dyDescent="0.3">
      <c r="B800" s="6" t="s">
        <v>226</v>
      </c>
      <c r="C800" s="6" t="s">
        <v>227</v>
      </c>
      <c r="D800" s="6" t="s">
        <v>35</v>
      </c>
      <c r="E800" s="8">
        <v>81</v>
      </c>
      <c r="F800" s="8">
        <v>60.22</v>
      </c>
      <c r="G800" s="29">
        <f t="shared" si="140"/>
        <v>4877.82</v>
      </c>
      <c r="H800" s="1"/>
      <c r="I800" s="30">
        <f t="shared" si="141"/>
        <v>0</v>
      </c>
    </row>
    <row r="801" spans="1:9" x14ac:dyDescent="0.3">
      <c r="B801" s="6" t="s">
        <v>1240</v>
      </c>
      <c r="C801" s="6" t="s">
        <v>1241</v>
      </c>
      <c r="D801" s="6" t="s">
        <v>2190</v>
      </c>
      <c r="E801" s="8">
        <v>314</v>
      </c>
      <c r="F801" s="8">
        <v>29.72</v>
      </c>
      <c r="G801" s="29">
        <f t="shared" si="140"/>
        <v>9332.08</v>
      </c>
      <c r="H801" s="1"/>
      <c r="I801" s="30">
        <f t="shared" si="141"/>
        <v>0</v>
      </c>
    </row>
    <row r="802" spans="1:9" x14ac:dyDescent="0.3">
      <c r="B802" s="6" t="s">
        <v>228</v>
      </c>
      <c r="C802" s="6" t="s">
        <v>229</v>
      </c>
      <c r="D802" s="6" t="s">
        <v>2190</v>
      </c>
      <c r="E802" s="8">
        <v>395</v>
      </c>
      <c r="F802" s="8">
        <v>38.479999999999997</v>
      </c>
      <c r="G802" s="29">
        <f t="shared" si="140"/>
        <v>15199.6</v>
      </c>
      <c r="H802" s="1"/>
      <c r="I802" s="30">
        <f t="shared" si="141"/>
        <v>0</v>
      </c>
    </row>
    <row r="803" spans="1:9" x14ac:dyDescent="0.3">
      <c r="A803" s="6" t="s">
        <v>1242</v>
      </c>
      <c r="B803" s="6" t="s">
        <v>1243</v>
      </c>
      <c r="C803" s="6" t="s">
        <v>1244</v>
      </c>
      <c r="G803" s="8"/>
      <c r="H803" s="33"/>
      <c r="I803" s="32"/>
    </row>
    <row r="804" spans="1:9" x14ac:dyDescent="0.3">
      <c r="A804" s="6" t="s">
        <v>1245</v>
      </c>
      <c r="B804" s="6" t="s">
        <v>1246</v>
      </c>
      <c r="C804" s="6" t="s">
        <v>385</v>
      </c>
      <c r="G804" s="8"/>
      <c r="H804" s="28"/>
      <c r="I804" s="32"/>
    </row>
    <row r="805" spans="1:9" x14ac:dyDescent="0.3">
      <c r="B805" s="6" t="s">
        <v>1247</v>
      </c>
      <c r="C805" s="6" t="s">
        <v>1248</v>
      </c>
      <c r="D805" s="6" t="s">
        <v>35</v>
      </c>
      <c r="E805" s="8">
        <v>9.24</v>
      </c>
      <c r="F805" s="8">
        <v>110.33</v>
      </c>
      <c r="G805" s="29">
        <f t="shared" ref="G805:G849" si="142">ROUND(E805*F805,2)</f>
        <v>1019.45</v>
      </c>
      <c r="H805" s="1"/>
      <c r="I805" s="30">
        <f t="shared" ref="I805:I849" si="143">ROUND(E805*H805,2)</f>
        <v>0</v>
      </c>
    </row>
    <row r="806" spans="1:9" x14ac:dyDescent="0.3">
      <c r="B806" s="6" t="s">
        <v>1249</v>
      </c>
      <c r="C806" s="6" t="s">
        <v>1250</v>
      </c>
      <c r="D806" s="6" t="s">
        <v>35</v>
      </c>
      <c r="E806" s="8">
        <v>9</v>
      </c>
      <c r="F806" s="8">
        <v>61.32</v>
      </c>
      <c r="G806" s="29">
        <f t="shared" si="142"/>
        <v>551.88</v>
      </c>
      <c r="H806" s="1"/>
      <c r="I806" s="30">
        <f t="shared" si="143"/>
        <v>0</v>
      </c>
    </row>
    <row r="807" spans="1:9" x14ac:dyDescent="0.3">
      <c r="B807" s="6" t="s">
        <v>1251</v>
      </c>
      <c r="C807" s="6" t="s">
        <v>1252</v>
      </c>
      <c r="D807" s="6" t="s">
        <v>36</v>
      </c>
      <c r="E807" s="8">
        <v>18</v>
      </c>
      <c r="F807" s="8">
        <v>29.6</v>
      </c>
      <c r="G807" s="29">
        <f t="shared" si="142"/>
        <v>532.79999999999995</v>
      </c>
      <c r="H807" s="1"/>
      <c r="I807" s="30">
        <f t="shared" si="143"/>
        <v>0</v>
      </c>
    </row>
    <row r="808" spans="1:9" x14ac:dyDescent="0.3">
      <c r="B808" s="6" t="s">
        <v>1253</v>
      </c>
      <c r="C808" s="6" t="s">
        <v>1254</v>
      </c>
      <c r="D808" s="6" t="s">
        <v>36</v>
      </c>
      <c r="E808" s="8">
        <v>3</v>
      </c>
      <c r="F808" s="8">
        <v>59.21</v>
      </c>
      <c r="G808" s="29">
        <f t="shared" si="142"/>
        <v>177.63</v>
      </c>
      <c r="H808" s="1"/>
      <c r="I808" s="30">
        <f t="shared" si="143"/>
        <v>0</v>
      </c>
    </row>
    <row r="809" spans="1:9" x14ac:dyDescent="0.3">
      <c r="B809" s="6" t="s">
        <v>1255</v>
      </c>
      <c r="C809" s="6" t="s">
        <v>1256</v>
      </c>
      <c r="D809" s="6" t="s">
        <v>36</v>
      </c>
      <c r="E809" s="8">
        <v>2</v>
      </c>
      <c r="F809" s="8">
        <v>49.33</v>
      </c>
      <c r="G809" s="29">
        <f t="shared" si="142"/>
        <v>98.66</v>
      </c>
      <c r="H809" s="1"/>
      <c r="I809" s="30">
        <f t="shared" si="143"/>
        <v>0</v>
      </c>
    </row>
    <row r="810" spans="1:9" x14ac:dyDescent="0.3">
      <c r="B810" s="6" t="s">
        <v>1257</v>
      </c>
      <c r="C810" s="6" t="s">
        <v>1258</v>
      </c>
      <c r="D810" s="6" t="s">
        <v>36</v>
      </c>
      <c r="E810" s="8">
        <v>4</v>
      </c>
      <c r="F810" s="8">
        <v>21.59</v>
      </c>
      <c r="G810" s="29">
        <f t="shared" si="142"/>
        <v>86.36</v>
      </c>
      <c r="H810" s="1"/>
      <c r="I810" s="30">
        <f t="shared" si="143"/>
        <v>0</v>
      </c>
    </row>
    <row r="811" spans="1:9" x14ac:dyDescent="0.3">
      <c r="B811" s="6" t="s">
        <v>1259</v>
      </c>
      <c r="C811" s="6" t="s">
        <v>1260</v>
      </c>
      <c r="D811" s="6" t="s">
        <v>36</v>
      </c>
      <c r="E811" s="8">
        <v>3</v>
      </c>
      <c r="F811" s="8">
        <v>189.15</v>
      </c>
      <c r="G811" s="29">
        <f t="shared" si="142"/>
        <v>567.45000000000005</v>
      </c>
      <c r="H811" s="1"/>
      <c r="I811" s="30">
        <f t="shared" si="143"/>
        <v>0</v>
      </c>
    </row>
    <row r="812" spans="1:9" x14ac:dyDescent="0.3">
      <c r="B812" s="6" t="s">
        <v>1261</v>
      </c>
      <c r="C812" s="6" t="s">
        <v>1262</v>
      </c>
      <c r="D812" s="6" t="s">
        <v>36</v>
      </c>
      <c r="E812" s="8">
        <v>1</v>
      </c>
      <c r="F812" s="8">
        <v>129.33000000000001</v>
      </c>
      <c r="G812" s="29">
        <f t="shared" si="142"/>
        <v>129.33000000000001</v>
      </c>
      <c r="H812" s="1"/>
      <c r="I812" s="30">
        <f t="shared" si="143"/>
        <v>0</v>
      </c>
    </row>
    <row r="813" spans="1:9" x14ac:dyDescent="0.3">
      <c r="B813" s="6" t="s">
        <v>1263</v>
      </c>
      <c r="C813" s="6" t="s">
        <v>1264</v>
      </c>
      <c r="D813" s="6" t="s">
        <v>36</v>
      </c>
      <c r="E813" s="8">
        <v>3</v>
      </c>
      <c r="F813" s="8">
        <v>34.22</v>
      </c>
      <c r="G813" s="29">
        <f t="shared" si="142"/>
        <v>102.66</v>
      </c>
      <c r="H813" s="1"/>
      <c r="I813" s="30">
        <f t="shared" si="143"/>
        <v>0</v>
      </c>
    </row>
    <row r="814" spans="1:9" x14ac:dyDescent="0.3">
      <c r="B814" s="6" t="s">
        <v>1265</v>
      </c>
      <c r="C814" s="6" t="s">
        <v>1266</v>
      </c>
      <c r="D814" s="6" t="s">
        <v>36</v>
      </c>
      <c r="E814" s="8">
        <v>2</v>
      </c>
      <c r="F814" s="8">
        <v>8.42</v>
      </c>
      <c r="G814" s="29">
        <f t="shared" si="142"/>
        <v>16.84</v>
      </c>
      <c r="H814" s="1"/>
      <c r="I814" s="30">
        <f t="shared" si="143"/>
        <v>0</v>
      </c>
    </row>
    <row r="815" spans="1:9" x14ac:dyDescent="0.3">
      <c r="B815" s="6" t="s">
        <v>396</v>
      </c>
      <c r="C815" s="6" t="s">
        <v>397</v>
      </c>
      <c r="D815" s="6" t="s">
        <v>36</v>
      </c>
      <c r="E815" s="8">
        <v>40</v>
      </c>
      <c r="F815" s="8">
        <v>12.34</v>
      </c>
      <c r="G815" s="29">
        <f t="shared" si="142"/>
        <v>493.6</v>
      </c>
      <c r="H815" s="1"/>
      <c r="I815" s="30">
        <f t="shared" si="143"/>
        <v>0</v>
      </c>
    </row>
    <row r="816" spans="1:9" x14ac:dyDescent="0.3">
      <c r="B816" s="6" t="s">
        <v>398</v>
      </c>
      <c r="C816" s="6" t="s">
        <v>399</v>
      </c>
      <c r="D816" s="6" t="s">
        <v>2190</v>
      </c>
      <c r="E816" s="8">
        <v>1121</v>
      </c>
      <c r="F816" s="8">
        <v>3.05</v>
      </c>
      <c r="G816" s="29">
        <f t="shared" si="142"/>
        <v>3419.05</v>
      </c>
      <c r="H816" s="1"/>
      <c r="I816" s="30">
        <f t="shared" si="143"/>
        <v>0</v>
      </c>
    </row>
    <row r="817" spans="2:9" x14ac:dyDescent="0.3">
      <c r="B817" s="6" t="s">
        <v>1267</v>
      </c>
      <c r="C817" s="6" t="s">
        <v>1268</v>
      </c>
      <c r="D817" s="6" t="s">
        <v>36</v>
      </c>
      <c r="E817" s="8">
        <v>4</v>
      </c>
      <c r="F817" s="8">
        <v>331.01</v>
      </c>
      <c r="G817" s="29">
        <f t="shared" si="142"/>
        <v>1324.04</v>
      </c>
      <c r="H817" s="1"/>
      <c r="I817" s="30">
        <f t="shared" si="143"/>
        <v>0</v>
      </c>
    </row>
    <row r="818" spans="2:9" x14ac:dyDescent="0.3">
      <c r="B818" s="6" t="s">
        <v>1269</v>
      </c>
      <c r="C818" s="6" t="s">
        <v>1270</v>
      </c>
      <c r="D818" s="6" t="s">
        <v>36</v>
      </c>
      <c r="E818" s="8">
        <v>8</v>
      </c>
      <c r="F818" s="8">
        <v>183.16</v>
      </c>
      <c r="G818" s="29">
        <f t="shared" si="142"/>
        <v>1465.28</v>
      </c>
      <c r="H818" s="1"/>
      <c r="I818" s="30">
        <f t="shared" si="143"/>
        <v>0</v>
      </c>
    </row>
    <row r="819" spans="2:9" x14ac:dyDescent="0.3">
      <c r="B819" s="6" t="s">
        <v>1271</v>
      </c>
      <c r="C819" s="6" t="s">
        <v>1272</v>
      </c>
      <c r="D819" s="6" t="s">
        <v>36</v>
      </c>
      <c r="E819" s="8">
        <v>6</v>
      </c>
      <c r="F819" s="8">
        <v>277.58</v>
      </c>
      <c r="G819" s="29">
        <f t="shared" si="142"/>
        <v>1665.48</v>
      </c>
      <c r="H819" s="1"/>
      <c r="I819" s="30">
        <f t="shared" si="143"/>
        <v>0</v>
      </c>
    </row>
    <row r="820" spans="2:9" x14ac:dyDescent="0.3">
      <c r="B820" s="6" t="s">
        <v>1273</v>
      </c>
      <c r="C820" s="6" t="s">
        <v>1274</v>
      </c>
      <c r="D820" s="6" t="s">
        <v>36</v>
      </c>
      <c r="E820" s="8">
        <v>15</v>
      </c>
      <c r="F820" s="8">
        <v>775.69</v>
      </c>
      <c r="G820" s="29">
        <f t="shared" si="142"/>
        <v>11635.35</v>
      </c>
      <c r="H820" s="1"/>
      <c r="I820" s="30">
        <f t="shared" si="143"/>
        <v>0</v>
      </c>
    </row>
    <row r="821" spans="2:9" x14ac:dyDescent="0.3">
      <c r="B821" s="6" t="s">
        <v>388</v>
      </c>
      <c r="C821" s="6" t="s">
        <v>389</v>
      </c>
      <c r="D821" s="6" t="s">
        <v>36</v>
      </c>
      <c r="E821" s="8">
        <v>1</v>
      </c>
      <c r="F821" s="8">
        <v>100.47</v>
      </c>
      <c r="G821" s="29">
        <f t="shared" si="142"/>
        <v>100.47</v>
      </c>
      <c r="H821" s="1"/>
      <c r="I821" s="30">
        <f t="shared" si="143"/>
        <v>0</v>
      </c>
    </row>
    <row r="822" spans="2:9" x14ac:dyDescent="0.3">
      <c r="B822" s="6" t="s">
        <v>1275</v>
      </c>
      <c r="C822" s="6" t="s">
        <v>1276</v>
      </c>
      <c r="D822" s="6" t="s">
        <v>36</v>
      </c>
      <c r="E822" s="8">
        <v>1</v>
      </c>
      <c r="F822" s="8">
        <v>141.09</v>
      </c>
      <c r="G822" s="29">
        <f t="shared" si="142"/>
        <v>141.09</v>
      </c>
      <c r="H822" s="1"/>
      <c r="I822" s="30">
        <f t="shared" si="143"/>
        <v>0</v>
      </c>
    </row>
    <row r="823" spans="2:9" x14ac:dyDescent="0.3">
      <c r="B823" s="6" t="s">
        <v>386</v>
      </c>
      <c r="C823" s="6" t="s">
        <v>387</v>
      </c>
      <c r="D823" s="6" t="s">
        <v>36</v>
      </c>
      <c r="E823" s="8">
        <v>1</v>
      </c>
      <c r="F823" s="8">
        <v>992.82</v>
      </c>
      <c r="G823" s="29">
        <f t="shared" si="142"/>
        <v>992.82</v>
      </c>
      <c r="H823" s="1"/>
      <c r="I823" s="30">
        <f t="shared" si="143"/>
        <v>0</v>
      </c>
    </row>
    <row r="824" spans="2:9" x14ac:dyDescent="0.3">
      <c r="B824" s="6" t="s">
        <v>1277</v>
      </c>
      <c r="C824" s="6" t="s">
        <v>1278</v>
      </c>
      <c r="D824" s="6" t="s">
        <v>36</v>
      </c>
      <c r="E824" s="8">
        <v>30</v>
      </c>
      <c r="F824" s="8">
        <v>66.760000000000005</v>
      </c>
      <c r="G824" s="29">
        <f t="shared" si="142"/>
        <v>2002.8</v>
      </c>
      <c r="H824" s="1"/>
      <c r="I824" s="30">
        <f t="shared" si="143"/>
        <v>0</v>
      </c>
    </row>
    <row r="825" spans="2:9" x14ac:dyDescent="0.3">
      <c r="B825" s="6" t="s">
        <v>1279</v>
      </c>
      <c r="C825" s="6" t="s">
        <v>1280</v>
      </c>
      <c r="D825" s="6" t="s">
        <v>2190</v>
      </c>
      <c r="E825" s="8">
        <v>2</v>
      </c>
      <c r="F825" s="8">
        <v>60.83</v>
      </c>
      <c r="G825" s="29">
        <f t="shared" si="142"/>
        <v>121.66</v>
      </c>
      <c r="H825" s="1"/>
      <c r="I825" s="30">
        <f t="shared" si="143"/>
        <v>0</v>
      </c>
    </row>
    <row r="826" spans="2:9" x14ac:dyDescent="0.3">
      <c r="B826" s="6" t="s">
        <v>1281</v>
      </c>
      <c r="C826" s="6" t="s">
        <v>1282</v>
      </c>
      <c r="D826" s="6" t="s">
        <v>36</v>
      </c>
      <c r="E826" s="8">
        <v>5</v>
      </c>
      <c r="F826" s="8">
        <v>92.51</v>
      </c>
      <c r="G826" s="29">
        <f t="shared" si="142"/>
        <v>462.55</v>
      </c>
      <c r="H826" s="1"/>
      <c r="I826" s="30">
        <f t="shared" si="143"/>
        <v>0</v>
      </c>
    </row>
    <row r="827" spans="2:9" x14ac:dyDescent="0.3">
      <c r="B827" s="6" t="s">
        <v>1283</v>
      </c>
      <c r="C827" s="6" t="s">
        <v>1284</v>
      </c>
      <c r="D827" s="6" t="s">
        <v>36</v>
      </c>
      <c r="E827" s="8">
        <v>5</v>
      </c>
      <c r="F827" s="8">
        <v>316.69</v>
      </c>
      <c r="G827" s="29">
        <f t="shared" si="142"/>
        <v>1583.45</v>
      </c>
      <c r="H827" s="1"/>
      <c r="I827" s="30">
        <f t="shared" si="143"/>
        <v>0</v>
      </c>
    </row>
    <row r="828" spans="2:9" x14ac:dyDescent="0.3">
      <c r="B828" s="6" t="s">
        <v>1285</v>
      </c>
      <c r="C828" s="6" t="s">
        <v>1286</v>
      </c>
      <c r="D828" s="6" t="s">
        <v>36</v>
      </c>
      <c r="E828" s="8">
        <v>1</v>
      </c>
      <c r="F828" s="8">
        <v>99.75</v>
      </c>
      <c r="G828" s="29">
        <f t="shared" si="142"/>
        <v>99.75</v>
      </c>
      <c r="H828" s="1"/>
      <c r="I828" s="30">
        <f t="shared" si="143"/>
        <v>0</v>
      </c>
    </row>
    <row r="829" spans="2:9" x14ac:dyDescent="0.3">
      <c r="B829" s="6" t="s">
        <v>1287</v>
      </c>
      <c r="C829" s="6" t="s">
        <v>1288</v>
      </c>
      <c r="D829" s="6" t="s">
        <v>36</v>
      </c>
      <c r="E829" s="8">
        <v>3</v>
      </c>
      <c r="F829" s="8">
        <v>360.41</v>
      </c>
      <c r="G829" s="29">
        <f t="shared" si="142"/>
        <v>1081.23</v>
      </c>
      <c r="H829" s="1"/>
      <c r="I829" s="30">
        <f t="shared" si="143"/>
        <v>0</v>
      </c>
    </row>
    <row r="830" spans="2:9" x14ac:dyDescent="0.3">
      <c r="B830" s="6" t="s">
        <v>1289</v>
      </c>
      <c r="C830" s="6" t="s">
        <v>1290</v>
      </c>
      <c r="D830" s="6" t="s">
        <v>36</v>
      </c>
      <c r="E830" s="8">
        <v>5</v>
      </c>
      <c r="F830" s="8">
        <v>44.4</v>
      </c>
      <c r="G830" s="29">
        <f t="shared" si="142"/>
        <v>222</v>
      </c>
      <c r="H830" s="1"/>
      <c r="I830" s="30">
        <f t="shared" si="143"/>
        <v>0</v>
      </c>
    </row>
    <row r="831" spans="2:9" x14ac:dyDescent="0.3">
      <c r="B831" s="6" t="s">
        <v>1291</v>
      </c>
      <c r="C831" s="6" t="s">
        <v>1292</v>
      </c>
      <c r="D831" s="6" t="s">
        <v>36</v>
      </c>
      <c r="E831" s="8">
        <v>1</v>
      </c>
      <c r="F831" s="8">
        <v>493.33</v>
      </c>
      <c r="G831" s="29">
        <f t="shared" si="142"/>
        <v>493.33</v>
      </c>
      <c r="H831" s="1"/>
      <c r="I831" s="30">
        <f t="shared" si="143"/>
        <v>0</v>
      </c>
    </row>
    <row r="832" spans="2:9" x14ac:dyDescent="0.3">
      <c r="B832" s="6" t="s">
        <v>1293</v>
      </c>
      <c r="C832" s="6" t="s">
        <v>1294</v>
      </c>
      <c r="D832" s="6" t="s">
        <v>36</v>
      </c>
      <c r="E832" s="8">
        <v>1</v>
      </c>
      <c r="F832" s="8">
        <v>188.2</v>
      </c>
      <c r="G832" s="29">
        <f t="shared" si="142"/>
        <v>188.2</v>
      </c>
      <c r="H832" s="1"/>
      <c r="I832" s="30">
        <f t="shared" si="143"/>
        <v>0</v>
      </c>
    </row>
    <row r="833" spans="2:9" x14ac:dyDescent="0.3">
      <c r="B833" s="6" t="s">
        <v>1295</v>
      </c>
      <c r="C833" s="6" t="s">
        <v>1296</v>
      </c>
      <c r="D833" s="6" t="s">
        <v>36</v>
      </c>
      <c r="E833" s="8">
        <v>2</v>
      </c>
      <c r="F833" s="8">
        <v>26.65</v>
      </c>
      <c r="G833" s="29">
        <f t="shared" si="142"/>
        <v>53.3</v>
      </c>
      <c r="H833" s="1"/>
      <c r="I833" s="30">
        <f t="shared" si="143"/>
        <v>0</v>
      </c>
    </row>
    <row r="834" spans="2:9" x14ac:dyDescent="0.3">
      <c r="B834" s="6" t="s">
        <v>392</v>
      </c>
      <c r="C834" s="6" t="s">
        <v>393</v>
      </c>
      <c r="D834" s="6" t="s">
        <v>2190</v>
      </c>
      <c r="E834" s="8">
        <v>172</v>
      </c>
      <c r="F834" s="8">
        <v>15.8</v>
      </c>
      <c r="G834" s="29">
        <f t="shared" si="142"/>
        <v>2717.6</v>
      </c>
      <c r="H834" s="1"/>
      <c r="I834" s="30">
        <f t="shared" si="143"/>
        <v>0</v>
      </c>
    </row>
    <row r="835" spans="2:9" x14ac:dyDescent="0.3">
      <c r="B835" s="6" t="s">
        <v>1297</v>
      </c>
      <c r="C835" s="6" t="s">
        <v>1298</v>
      </c>
      <c r="D835" s="6" t="s">
        <v>2190</v>
      </c>
      <c r="E835" s="8">
        <v>27.2</v>
      </c>
      <c r="F835" s="8">
        <v>10.37</v>
      </c>
      <c r="G835" s="29">
        <f t="shared" si="142"/>
        <v>282.06</v>
      </c>
      <c r="H835" s="1"/>
      <c r="I835" s="30">
        <f t="shared" si="143"/>
        <v>0</v>
      </c>
    </row>
    <row r="836" spans="2:9" x14ac:dyDescent="0.3">
      <c r="B836" s="6" t="s">
        <v>1299</v>
      </c>
      <c r="C836" s="6" t="s">
        <v>1300</v>
      </c>
      <c r="D836" s="6" t="s">
        <v>35</v>
      </c>
      <c r="E836" s="8">
        <v>14.5</v>
      </c>
      <c r="F836" s="8">
        <v>28.42</v>
      </c>
      <c r="G836" s="29">
        <f t="shared" si="142"/>
        <v>412.09</v>
      </c>
      <c r="H836" s="1"/>
      <c r="I836" s="30">
        <f t="shared" si="143"/>
        <v>0</v>
      </c>
    </row>
    <row r="837" spans="2:9" x14ac:dyDescent="0.3">
      <c r="B837" s="6" t="s">
        <v>408</v>
      </c>
      <c r="C837" s="6" t="s">
        <v>409</v>
      </c>
      <c r="D837" s="6" t="s">
        <v>35</v>
      </c>
      <c r="E837" s="8">
        <v>21</v>
      </c>
      <c r="F837" s="8">
        <v>18.829999999999998</v>
      </c>
      <c r="G837" s="29">
        <f t="shared" si="142"/>
        <v>395.43</v>
      </c>
      <c r="H837" s="1"/>
      <c r="I837" s="30">
        <f t="shared" si="143"/>
        <v>0</v>
      </c>
    </row>
    <row r="838" spans="2:9" x14ac:dyDescent="0.3">
      <c r="B838" s="6" t="s">
        <v>410</v>
      </c>
      <c r="C838" s="6" t="s">
        <v>411</v>
      </c>
      <c r="D838" s="6" t="s">
        <v>35</v>
      </c>
      <c r="E838" s="8">
        <v>22.42</v>
      </c>
      <c r="F838" s="8">
        <v>18.71</v>
      </c>
      <c r="G838" s="29">
        <f t="shared" si="142"/>
        <v>419.48</v>
      </c>
      <c r="H838" s="1"/>
      <c r="I838" s="30">
        <f t="shared" si="143"/>
        <v>0</v>
      </c>
    </row>
    <row r="839" spans="2:9" x14ac:dyDescent="0.3">
      <c r="B839" s="6" t="s">
        <v>1301</v>
      </c>
      <c r="C839" s="6" t="s">
        <v>1302</v>
      </c>
      <c r="D839" s="6" t="s">
        <v>2190</v>
      </c>
      <c r="E839" s="8">
        <v>220</v>
      </c>
      <c r="F839" s="8">
        <v>18.7</v>
      </c>
      <c r="G839" s="29">
        <f t="shared" si="142"/>
        <v>4114</v>
      </c>
      <c r="H839" s="1"/>
      <c r="I839" s="30">
        <f t="shared" si="143"/>
        <v>0</v>
      </c>
    </row>
    <row r="840" spans="2:9" x14ac:dyDescent="0.3">
      <c r="B840" s="6" t="s">
        <v>402</v>
      </c>
      <c r="C840" s="6" t="s">
        <v>403</v>
      </c>
      <c r="D840" s="6" t="s">
        <v>35</v>
      </c>
      <c r="E840" s="8">
        <v>1134.9000000000001</v>
      </c>
      <c r="F840" s="8">
        <v>28.01</v>
      </c>
      <c r="G840" s="29">
        <f t="shared" si="142"/>
        <v>31788.55</v>
      </c>
      <c r="H840" s="1"/>
      <c r="I840" s="30">
        <f t="shared" si="143"/>
        <v>0</v>
      </c>
    </row>
    <row r="841" spans="2:9" x14ac:dyDescent="0.3">
      <c r="B841" s="6" t="s">
        <v>404</v>
      </c>
      <c r="C841" s="6" t="s">
        <v>405</v>
      </c>
      <c r="D841" s="6" t="s">
        <v>2190</v>
      </c>
      <c r="E841" s="8">
        <v>681.4</v>
      </c>
      <c r="F841" s="8">
        <v>31.46</v>
      </c>
      <c r="G841" s="29">
        <f t="shared" si="142"/>
        <v>21436.84</v>
      </c>
      <c r="H841" s="1"/>
      <c r="I841" s="30">
        <f t="shared" si="143"/>
        <v>0</v>
      </c>
    </row>
    <row r="842" spans="2:9" x14ac:dyDescent="0.3">
      <c r="B842" s="6" t="s">
        <v>432</v>
      </c>
      <c r="C842" s="6" t="s">
        <v>433</v>
      </c>
      <c r="D842" s="6" t="s">
        <v>2190</v>
      </c>
      <c r="E842" s="8">
        <v>37</v>
      </c>
      <c r="F842" s="8">
        <v>6.38</v>
      </c>
      <c r="G842" s="29">
        <f t="shared" si="142"/>
        <v>236.06</v>
      </c>
      <c r="H842" s="1"/>
      <c r="I842" s="30">
        <f t="shared" si="143"/>
        <v>0</v>
      </c>
    </row>
    <row r="843" spans="2:9" x14ac:dyDescent="0.3">
      <c r="B843" s="6" t="s">
        <v>1303</v>
      </c>
      <c r="C843" s="6" t="s">
        <v>1304</v>
      </c>
      <c r="D843" s="6" t="s">
        <v>36</v>
      </c>
      <c r="E843" s="8">
        <v>1</v>
      </c>
      <c r="F843" s="8">
        <v>1164.9000000000001</v>
      </c>
      <c r="G843" s="29">
        <f t="shared" si="142"/>
        <v>1164.9000000000001</v>
      </c>
      <c r="H843" s="1"/>
      <c r="I843" s="30">
        <f t="shared" si="143"/>
        <v>0</v>
      </c>
    </row>
    <row r="844" spans="2:9" x14ac:dyDescent="0.3">
      <c r="B844" s="6" t="s">
        <v>414</v>
      </c>
      <c r="C844" s="6" t="s">
        <v>415</v>
      </c>
      <c r="D844" s="6" t="s">
        <v>35</v>
      </c>
      <c r="E844" s="8">
        <v>41</v>
      </c>
      <c r="F844" s="8">
        <v>30.05</v>
      </c>
      <c r="G844" s="29">
        <f t="shared" si="142"/>
        <v>1232.05</v>
      </c>
      <c r="H844" s="1"/>
      <c r="I844" s="30">
        <f t="shared" si="143"/>
        <v>0</v>
      </c>
    </row>
    <row r="845" spans="2:9" x14ac:dyDescent="0.3">
      <c r="B845" s="6" t="s">
        <v>1305</v>
      </c>
      <c r="C845" s="6" t="s">
        <v>1306</v>
      </c>
      <c r="D845" s="6" t="s">
        <v>35</v>
      </c>
      <c r="E845" s="8">
        <v>1211.5999999999999</v>
      </c>
      <c r="F845" s="8">
        <v>30.05</v>
      </c>
      <c r="G845" s="29">
        <f t="shared" si="142"/>
        <v>36408.58</v>
      </c>
      <c r="H845" s="1"/>
      <c r="I845" s="30">
        <f t="shared" si="143"/>
        <v>0</v>
      </c>
    </row>
    <row r="846" spans="2:9" x14ac:dyDescent="0.3">
      <c r="B846" s="6" t="s">
        <v>1307</v>
      </c>
      <c r="C846" s="6" t="s">
        <v>1308</v>
      </c>
      <c r="D846" s="6" t="s">
        <v>35</v>
      </c>
      <c r="E846" s="8">
        <v>240</v>
      </c>
      <c r="F846" s="8">
        <v>28.81</v>
      </c>
      <c r="G846" s="29">
        <f t="shared" si="142"/>
        <v>6914.4</v>
      </c>
      <c r="H846" s="1"/>
      <c r="I846" s="30">
        <f t="shared" si="143"/>
        <v>0</v>
      </c>
    </row>
    <row r="847" spans="2:9" x14ac:dyDescent="0.3">
      <c r="B847" s="6" t="s">
        <v>1309</v>
      </c>
      <c r="C847" s="6" t="s">
        <v>1310</v>
      </c>
      <c r="D847" s="6" t="s">
        <v>35</v>
      </c>
      <c r="E847" s="8">
        <v>26</v>
      </c>
      <c r="F847" s="8">
        <v>17.829999999999998</v>
      </c>
      <c r="G847" s="29">
        <f t="shared" si="142"/>
        <v>463.58</v>
      </c>
      <c r="H847" s="1"/>
      <c r="I847" s="30">
        <f t="shared" si="143"/>
        <v>0</v>
      </c>
    </row>
    <row r="848" spans="2:9" x14ac:dyDescent="0.3">
      <c r="B848" s="6" t="s">
        <v>1311</v>
      </c>
      <c r="C848" s="6" t="s">
        <v>1312</v>
      </c>
      <c r="D848" s="6" t="s">
        <v>36</v>
      </c>
      <c r="E848" s="8">
        <v>1</v>
      </c>
      <c r="F848" s="8">
        <v>544.76</v>
      </c>
      <c r="G848" s="29">
        <f t="shared" si="142"/>
        <v>544.76</v>
      </c>
      <c r="H848" s="1"/>
      <c r="I848" s="30">
        <f t="shared" si="143"/>
        <v>0</v>
      </c>
    </row>
    <row r="849" spans="1:9" x14ac:dyDescent="0.3">
      <c r="B849" s="6" t="s">
        <v>434</v>
      </c>
      <c r="C849" s="6" t="s">
        <v>435</v>
      </c>
      <c r="D849" s="6" t="s">
        <v>2191</v>
      </c>
      <c r="E849" s="45">
        <v>1</v>
      </c>
      <c r="F849" s="8">
        <v>21000</v>
      </c>
      <c r="G849" s="29">
        <f t="shared" si="142"/>
        <v>21000</v>
      </c>
      <c r="H849" s="1"/>
      <c r="I849" s="30">
        <f t="shared" si="143"/>
        <v>0</v>
      </c>
    </row>
    <row r="850" spans="1:9" x14ac:dyDescent="0.3">
      <c r="A850" s="6" t="s">
        <v>1313</v>
      </c>
      <c r="B850" s="6" t="s">
        <v>1314</v>
      </c>
      <c r="C850" s="6" t="s">
        <v>438</v>
      </c>
      <c r="G850" s="8"/>
      <c r="H850" s="33"/>
      <c r="I850" s="32"/>
    </row>
    <row r="851" spans="1:9" x14ac:dyDescent="0.3">
      <c r="B851" s="6" t="s">
        <v>441</v>
      </c>
      <c r="C851" s="6" t="s">
        <v>2212</v>
      </c>
      <c r="D851" s="6" t="s">
        <v>35</v>
      </c>
      <c r="E851" s="8">
        <v>394.72</v>
      </c>
      <c r="F851" s="8">
        <v>25.91</v>
      </c>
      <c r="G851" s="29">
        <f t="shared" ref="G851:G871" si="144">ROUND(E851*F851,2)</f>
        <v>10227.200000000001</v>
      </c>
      <c r="H851" s="1"/>
      <c r="I851" s="30">
        <f t="shared" ref="I851:I871" si="145">ROUND(E851*H851,2)</f>
        <v>0</v>
      </c>
    </row>
    <row r="852" spans="1:9" x14ac:dyDescent="0.3">
      <c r="B852" s="6" t="s">
        <v>1315</v>
      </c>
      <c r="C852" s="6" t="s">
        <v>2528</v>
      </c>
      <c r="D852" s="6" t="s">
        <v>35</v>
      </c>
      <c r="E852" s="8">
        <v>69</v>
      </c>
      <c r="F852" s="8">
        <v>23.49</v>
      </c>
      <c r="G852" s="29">
        <f t="shared" si="144"/>
        <v>1620.81</v>
      </c>
      <c r="H852" s="1"/>
      <c r="I852" s="30">
        <f t="shared" si="145"/>
        <v>0</v>
      </c>
    </row>
    <row r="853" spans="1:9" x14ac:dyDescent="0.3">
      <c r="B853" s="6" t="s">
        <v>446</v>
      </c>
      <c r="C853" s="6" t="s">
        <v>447</v>
      </c>
      <c r="D853" s="6" t="s">
        <v>35</v>
      </c>
      <c r="E853" s="8">
        <v>1752.6</v>
      </c>
      <c r="F853" s="8">
        <v>20.8</v>
      </c>
      <c r="G853" s="29">
        <f t="shared" si="144"/>
        <v>36454.080000000002</v>
      </c>
      <c r="H853" s="1"/>
      <c r="I853" s="30">
        <f t="shared" si="145"/>
        <v>0</v>
      </c>
    </row>
    <row r="854" spans="1:9" x14ac:dyDescent="0.3">
      <c r="B854" s="6" t="s">
        <v>444</v>
      </c>
      <c r="C854" s="6" t="s">
        <v>445</v>
      </c>
      <c r="D854" s="6" t="s">
        <v>2190</v>
      </c>
      <c r="E854" s="8">
        <v>471.4</v>
      </c>
      <c r="F854" s="8">
        <v>15.4</v>
      </c>
      <c r="G854" s="29">
        <f t="shared" si="144"/>
        <v>7259.56</v>
      </c>
      <c r="H854" s="1"/>
      <c r="I854" s="30">
        <f t="shared" si="145"/>
        <v>0</v>
      </c>
    </row>
    <row r="855" spans="1:9" x14ac:dyDescent="0.3">
      <c r="B855" s="6" t="s">
        <v>450</v>
      </c>
      <c r="C855" s="6" t="s">
        <v>451</v>
      </c>
      <c r="D855" s="6" t="s">
        <v>2190</v>
      </c>
      <c r="E855" s="8">
        <v>7.2</v>
      </c>
      <c r="F855" s="8">
        <v>21.86</v>
      </c>
      <c r="G855" s="29">
        <f t="shared" si="144"/>
        <v>157.38999999999999</v>
      </c>
      <c r="H855" s="1"/>
      <c r="I855" s="30">
        <f t="shared" si="145"/>
        <v>0</v>
      </c>
    </row>
    <row r="856" spans="1:9" x14ac:dyDescent="0.3">
      <c r="B856" s="6" t="s">
        <v>449</v>
      </c>
      <c r="C856" s="6" t="s">
        <v>2214</v>
      </c>
      <c r="D856" s="6" t="s">
        <v>35</v>
      </c>
      <c r="E856" s="8">
        <v>412.2</v>
      </c>
      <c r="F856" s="8">
        <v>23.56</v>
      </c>
      <c r="G856" s="29">
        <f t="shared" si="144"/>
        <v>9711.43</v>
      </c>
      <c r="H856" s="1"/>
      <c r="I856" s="30">
        <f t="shared" si="145"/>
        <v>0</v>
      </c>
    </row>
    <row r="857" spans="1:9" x14ac:dyDescent="0.3">
      <c r="B857" s="6" t="s">
        <v>1316</v>
      </c>
      <c r="C857" s="6" t="s">
        <v>1317</v>
      </c>
      <c r="D857" s="6" t="s">
        <v>2190</v>
      </c>
      <c r="E857" s="8">
        <v>232</v>
      </c>
      <c r="F857" s="8">
        <v>34.01</v>
      </c>
      <c r="G857" s="29">
        <f t="shared" si="144"/>
        <v>7890.32</v>
      </c>
      <c r="H857" s="1"/>
      <c r="I857" s="30">
        <f t="shared" si="145"/>
        <v>0</v>
      </c>
    </row>
    <row r="858" spans="1:9" x14ac:dyDescent="0.3">
      <c r="B858" s="6" t="s">
        <v>448</v>
      </c>
      <c r="C858" s="6" t="s">
        <v>2213</v>
      </c>
      <c r="D858" s="6" t="s">
        <v>35</v>
      </c>
      <c r="E858" s="8">
        <v>50</v>
      </c>
      <c r="F858" s="8">
        <v>26.21</v>
      </c>
      <c r="G858" s="29">
        <f t="shared" si="144"/>
        <v>1310.5</v>
      </c>
      <c r="H858" s="1"/>
      <c r="I858" s="30">
        <f t="shared" si="145"/>
        <v>0</v>
      </c>
    </row>
    <row r="859" spans="1:9" x14ac:dyDescent="0.3">
      <c r="B859" s="6" t="s">
        <v>171</v>
      </c>
      <c r="C859" s="6" t="s">
        <v>2199</v>
      </c>
      <c r="D859" s="6" t="s">
        <v>35</v>
      </c>
      <c r="E859" s="8">
        <v>834.7</v>
      </c>
      <c r="F859" s="8">
        <v>48.1</v>
      </c>
      <c r="G859" s="29">
        <f t="shared" si="144"/>
        <v>40149.07</v>
      </c>
      <c r="H859" s="1"/>
      <c r="I859" s="30">
        <f t="shared" si="145"/>
        <v>0</v>
      </c>
    </row>
    <row r="860" spans="1:9" x14ac:dyDescent="0.3">
      <c r="B860" s="6" t="s">
        <v>1318</v>
      </c>
      <c r="C860" s="6" t="s">
        <v>1319</v>
      </c>
      <c r="D860" s="6" t="s">
        <v>35</v>
      </c>
      <c r="E860" s="8">
        <v>60</v>
      </c>
      <c r="F860" s="8">
        <v>75.180000000000007</v>
      </c>
      <c r="G860" s="29">
        <f t="shared" si="144"/>
        <v>4510.8</v>
      </c>
      <c r="H860" s="1"/>
      <c r="I860" s="30">
        <f t="shared" si="145"/>
        <v>0</v>
      </c>
    </row>
    <row r="861" spans="1:9" x14ac:dyDescent="0.3">
      <c r="B861" s="6" t="s">
        <v>1320</v>
      </c>
      <c r="C861" s="6" t="s">
        <v>453</v>
      </c>
      <c r="D861" s="6" t="s">
        <v>2190</v>
      </c>
      <c r="E861" s="8">
        <v>160</v>
      </c>
      <c r="F861" s="8">
        <v>35.49</v>
      </c>
      <c r="G861" s="29">
        <f t="shared" si="144"/>
        <v>5678.4</v>
      </c>
      <c r="H861" s="1"/>
      <c r="I861" s="30">
        <f t="shared" si="145"/>
        <v>0</v>
      </c>
    </row>
    <row r="862" spans="1:9" x14ac:dyDescent="0.3">
      <c r="B862" s="6" t="s">
        <v>454</v>
      </c>
      <c r="C862" s="6" t="s">
        <v>455</v>
      </c>
      <c r="D862" s="6" t="s">
        <v>35</v>
      </c>
      <c r="E862" s="8">
        <v>12.8</v>
      </c>
      <c r="F862" s="8">
        <v>62.15</v>
      </c>
      <c r="G862" s="29">
        <f t="shared" si="144"/>
        <v>795.52</v>
      </c>
      <c r="H862" s="1"/>
      <c r="I862" s="30">
        <f t="shared" si="145"/>
        <v>0</v>
      </c>
    </row>
    <row r="863" spans="1:9" x14ac:dyDescent="0.3">
      <c r="B863" s="6" t="s">
        <v>456</v>
      </c>
      <c r="C863" s="6" t="s">
        <v>457</v>
      </c>
      <c r="D863" s="6" t="s">
        <v>35</v>
      </c>
      <c r="E863" s="8">
        <v>14.4</v>
      </c>
      <c r="F863" s="8">
        <v>86.64</v>
      </c>
      <c r="G863" s="29">
        <f t="shared" si="144"/>
        <v>1247.6199999999999</v>
      </c>
      <c r="H863" s="1"/>
      <c r="I863" s="30">
        <f t="shared" si="145"/>
        <v>0</v>
      </c>
    </row>
    <row r="864" spans="1:9" x14ac:dyDescent="0.3">
      <c r="B864" s="6" t="s">
        <v>1321</v>
      </c>
      <c r="C864" s="6" t="s">
        <v>1322</v>
      </c>
      <c r="D864" s="6" t="s">
        <v>36</v>
      </c>
      <c r="E864" s="8">
        <v>10</v>
      </c>
      <c r="F864" s="8">
        <v>66.5</v>
      </c>
      <c r="G864" s="29">
        <f t="shared" si="144"/>
        <v>665</v>
      </c>
      <c r="H864" s="1"/>
      <c r="I864" s="30">
        <f t="shared" si="145"/>
        <v>0</v>
      </c>
    </row>
    <row r="865" spans="1:9" x14ac:dyDescent="0.3">
      <c r="B865" s="6" t="s">
        <v>1323</v>
      </c>
      <c r="C865" s="6" t="s">
        <v>1324</v>
      </c>
      <c r="D865" s="6" t="s">
        <v>2190</v>
      </c>
      <c r="E865" s="8">
        <v>230</v>
      </c>
      <c r="F865" s="8">
        <v>12.08</v>
      </c>
      <c r="G865" s="29">
        <f t="shared" si="144"/>
        <v>2778.4</v>
      </c>
      <c r="H865" s="1"/>
      <c r="I865" s="30">
        <f t="shared" si="145"/>
        <v>0</v>
      </c>
    </row>
    <row r="866" spans="1:9" x14ac:dyDescent="0.3">
      <c r="B866" s="6" t="s">
        <v>458</v>
      </c>
      <c r="C866" s="6" t="s">
        <v>459</v>
      </c>
      <c r="D866" s="6" t="s">
        <v>2190</v>
      </c>
      <c r="E866" s="8">
        <v>30</v>
      </c>
      <c r="F866" s="8">
        <v>5.47</v>
      </c>
      <c r="G866" s="29">
        <f t="shared" si="144"/>
        <v>164.1</v>
      </c>
      <c r="H866" s="1"/>
      <c r="I866" s="30">
        <f t="shared" si="145"/>
        <v>0</v>
      </c>
    </row>
    <row r="867" spans="1:9" x14ac:dyDescent="0.3">
      <c r="B867" s="6" t="s">
        <v>460</v>
      </c>
      <c r="C867" s="6" t="s">
        <v>461</v>
      </c>
      <c r="D867" s="6" t="s">
        <v>36</v>
      </c>
      <c r="E867" s="8">
        <v>50</v>
      </c>
      <c r="F867" s="8">
        <v>34.67</v>
      </c>
      <c r="G867" s="29">
        <f t="shared" si="144"/>
        <v>1733.5</v>
      </c>
      <c r="H867" s="1"/>
      <c r="I867" s="30">
        <f t="shared" si="145"/>
        <v>0</v>
      </c>
    </row>
    <row r="868" spans="1:9" x14ac:dyDescent="0.3">
      <c r="B868" s="6" t="s">
        <v>462</v>
      </c>
      <c r="C868" s="6" t="s">
        <v>463</v>
      </c>
      <c r="D868" s="6" t="s">
        <v>36</v>
      </c>
      <c r="E868" s="8">
        <v>60</v>
      </c>
      <c r="F868" s="8">
        <v>40.159999999999997</v>
      </c>
      <c r="G868" s="29">
        <f t="shared" si="144"/>
        <v>2409.6</v>
      </c>
      <c r="H868" s="1"/>
      <c r="I868" s="30">
        <f t="shared" si="145"/>
        <v>0</v>
      </c>
    </row>
    <row r="869" spans="1:9" x14ac:dyDescent="0.3">
      <c r="B869" s="6" t="s">
        <v>1325</v>
      </c>
      <c r="C869" s="6" t="s">
        <v>2529</v>
      </c>
      <c r="D869" s="6" t="s">
        <v>2192</v>
      </c>
      <c r="E869" s="8">
        <v>7.5</v>
      </c>
      <c r="F869" s="8">
        <v>593.80999999999995</v>
      </c>
      <c r="G869" s="29">
        <f t="shared" si="144"/>
        <v>4453.58</v>
      </c>
      <c r="H869" s="1"/>
      <c r="I869" s="30">
        <f t="shared" si="145"/>
        <v>0</v>
      </c>
    </row>
    <row r="870" spans="1:9" x14ac:dyDescent="0.3">
      <c r="B870" s="6" t="s">
        <v>1326</v>
      </c>
      <c r="C870" s="6" t="s">
        <v>1327</v>
      </c>
      <c r="D870" s="6" t="s">
        <v>2192</v>
      </c>
      <c r="E870" s="8">
        <v>350</v>
      </c>
      <c r="F870" s="8">
        <v>14.51</v>
      </c>
      <c r="G870" s="29">
        <f t="shared" si="144"/>
        <v>5078.5</v>
      </c>
      <c r="H870" s="1"/>
      <c r="I870" s="30">
        <f t="shared" si="145"/>
        <v>0</v>
      </c>
    </row>
    <row r="871" spans="1:9" x14ac:dyDescent="0.3">
      <c r="B871" s="6" t="s">
        <v>1328</v>
      </c>
      <c r="C871" s="6" t="s">
        <v>1329</v>
      </c>
      <c r="D871" s="6" t="s">
        <v>2192</v>
      </c>
      <c r="E871" s="8">
        <v>200</v>
      </c>
      <c r="F871" s="8">
        <v>100.74</v>
      </c>
      <c r="G871" s="29">
        <f t="shared" si="144"/>
        <v>20148</v>
      </c>
      <c r="H871" s="1"/>
      <c r="I871" s="30">
        <f t="shared" si="145"/>
        <v>0</v>
      </c>
    </row>
    <row r="872" spans="1:9" x14ac:dyDescent="0.3">
      <c r="A872" s="6" t="s">
        <v>1330</v>
      </c>
      <c r="B872" s="6" t="s">
        <v>1331</v>
      </c>
      <c r="C872" s="6" t="s">
        <v>466</v>
      </c>
      <c r="G872" s="8"/>
      <c r="H872" s="28"/>
      <c r="I872" s="32"/>
    </row>
    <row r="873" spans="1:9" x14ac:dyDescent="0.3">
      <c r="B873" s="6" t="s">
        <v>1332</v>
      </c>
      <c r="C873" s="6" t="s">
        <v>1333</v>
      </c>
      <c r="D873" s="6" t="s">
        <v>36</v>
      </c>
      <c r="E873" s="8">
        <v>5</v>
      </c>
      <c r="F873" s="8">
        <v>33.44</v>
      </c>
      <c r="G873" s="29">
        <f t="shared" ref="G873:G897" si="146">ROUND(E873*F873,2)</f>
        <v>167.2</v>
      </c>
      <c r="H873" s="1"/>
      <c r="I873" s="30">
        <f t="shared" ref="I873:I897" si="147">ROUND(E873*H873,2)</f>
        <v>0</v>
      </c>
    </row>
    <row r="874" spans="1:9" x14ac:dyDescent="0.3">
      <c r="B874" s="6" t="s">
        <v>1334</v>
      </c>
      <c r="C874" s="6" t="s">
        <v>2530</v>
      </c>
      <c r="D874" s="6" t="s">
        <v>36</v>
      </c>
      <c r="E874" s="8">
        <v>4</v>
      </c>
      <c r="F874" s="8">
        <v>33.18</v>
      </c>
      <c r="G874" s="29">
        <f t="shared" si="146"/>
        <v>132.72</v>
      </c>
      <c r="H874" s="1"/>
      <c r="I874" s="30">
        <f t="shared" si="147"/>
        <v>0</v>
      </c>
    </row>
    <row r="875" spans="1:9" x14ac:dyDescent="0.3">
      <c r="B875" s="6" t="s">
        <v>526</v>
      </c>
      <c r="C875" s="6" t="s">
        <v>2224</v>
      </c>
      <c r="D875" s="6" t="s">
        <v>2190</v>
      </c>
      <c r="E875" s="8">
        <v>150</v>
      </c>
      <c r="F875" s="8">
        <v>17.21</v>
      </c>
      <c r="G875" s="29">
        <f t="shared" si="146"/>
        <v>2581.5</v>
      </c>
      <c r="H875" s="1"/>
      <c r="I875" s="30">
        <f t="shared" si="147"/>
        <v>0</v>
      </c>
    </row>
    <row r="876" spans="1:9" x14ac:dyDescent="0.3">
      <c r="B876" s="6" t="s">
        <v>525</v>
      </c>
      <c r="C876" s="6" t="s">
        <v>2223</v>
      </c>
      <c r="D876" s="6" t="s">
        <v>2190</v>
      </c>
      <c r="E876" s="8">
        <v>240</v>
      </c>
      <c r="F876" s="8">
        <v>9.5399999999999991</v>
      </c>
      <c r="G876" s="29">
        <f t="shared" si="146"/>
        <v>2289.6</v>
      </c>
      <c r="H876" s="1"/>
      <c r="I876" s="30">
        <f t="shared" si="147"/>
        <v>0</v>
      </c>
    </row>
    <row r="877" spans="1:9" x14ac:dyDescent="0.3">
      <c r="B877" s="6" t="s">
        <v>527</v>
      </c>
      <c r="C877" s="6" t="s">
        <v>2225</v>
      </c>
      <c r="D877" s="6" t="s">
        <v>36</v>
      </c>
      <c r="E877" s="8">
        <v>4</v>
      </c>
      <c r="F877" s="8">
        <v>8.52</v>
      </c>
      <c r="G877" s="29">
        <f t="shared" si="146"/>
        <v>34.08</v>
      </c>
      <c r="H877" s="1"/>
      <c r="I877" s="30">
        <f t="shared" si="147"/>
        <v>0</v>
      </c>
    </row>
    <row r="878" spans="1:9" x14ac:dyDescent="0.3">
      <c r="B878" s="6" t="s">
        <v>528</v>
      </c>
      <c r="C878" s="6" t="s">
        <v>2226</v>
      </c>
      <c r="D878" s="6" t="s">
        <v>36</v>
      </c>
      <c r="E878" s="8">
        <v>8</v>
      </c>
      <c r="F878" s="8">
        <v>6.55</v>
      </c>
      <c r="G878" s="29">
        <f t="shared" si="146"/>
        <v>52.4</v>
      </c>
      <c r="H878" s="1"/>
      <c r="I878" s="30">
        <f t="shared" si="147"/>
        <v>0</v>
      </c>
    </row>
    <row r="879" spans="1:9" x14ac:dyDescent="0.3">
      <c r="B879" s="6" t="s">
        <v>529</v>
      </c>
      <c r="C879" s="6" t="s">
        <v>2227</v>
      </c>
      <c r="D879" s="6" t="s">
        <v>36</v>
      </c>
      <c r="E879" s="8">
        <v>8</v>
      </c>
      <c r="F879" s="8">
        <v>388.95</v>
      </c>
      <c r="G879" s="29">
        <f t="shared" si="146"/>
        <v>3111.6</v>
      </c>
      <c r="H879" s="1"/>
      <c r="I879" s="30">
        <f t="shared" si="147"/>
        <v>0</v>
      </c>
    </row>
    <row r="880" spans="1:9" x14ac:dyDescent="0.3">
      <c r="B880" s="6" t="s">
        <v>530</v>
      </c>
      <c r="C880" s="6" t="s">
        <v>531</v>
      </c>
      <c r="D880" s="6" t="s">
        <v>36</v>
      </c>
      <c r="E880" s="8">
        <v>8</v>
      </c>
      <c r="F880" s="8">
        <v>18.59</v>
      </c>
      <c r="G880" s="29">
        <f t="shared" si="146"/>
        <v>148.72</v>
      </c>
      <c r="H880" s="1"/>
      <c r="I880" s="30">
        <f t="shared" si="147"/>
        <v>0</v>
      </c>
    </row>
    <row r="881" spans="2:9" x14ac:dyDescent="0.3">
      <c r="B881" s="6" t="s">
        <v>532</v>
      </c>
      <c r="C881" s="6" t="s">
        <v>2228</v>
      </c>
      <c r="D881" s="6" t="s">
        <v>36</v>
      </c>
      <c r="E881" s="8">
        <v>2</v>
      </c>
      <c r="F881" s="8">
        <v>42.16</v>
      </c>
      <c r="G881" s="29">
        <f t="shared" si="146"/>
        <v>84.32</v>
      </c>
      <c r="H881" s="1"/>
      <c r="I881" s="30">
        <f t="shared" si="147"/>
        <v>0</v>
      </c>
    </row>
    <row r="882" spans="2:9" x14ac:dyDescent="0.3">
      <c r="B882" s="6" t="s">
        <v>467</v>
      </c>
      <c r="C882" s="6" t="s">
        <v>468</v>
      </c>
      <c r="D882" s="6" t="s">
        <v>2190</v>
      </c>
      <c r="E882" s="8">
        <v>126</v>
      </c>
      <c r="F882" s="8">
        <v>34.99</v>
      </c>
      <c r="G882" s="29">
        <f t="shared" si="146"/>
        <v>4408.74</v>
      </c>
      <c r="H882" s="1"/>
      <c r="I882" s="30">
        <f t="shared" si="147"/>
        <v>0</v>
      </c>
    </row>
    <row r="883" spans="2:9" x14ac:dyDescent="0.3">
      <c r="B883" s="6" t="s">
        <v>1335</v>
      </c>
      <c r="C883" s="6" t="s">
        <v>1336</v>
      </c>
      <c r="D883" s="6" t="s">
        <v>36</v>
      </c>
      <c r="E883" s="8">
        <v>1</v>
      </c>
      <c r="F883" s="8">
        <v>4933.32</v>
      </c>
      <c r="G883" s="29">
        <f t="shared" si="146"/>
        <v>4933.32</v>
      </c>
      <c r="H883" s="1"/>
      <c r="I883" s="30">
        <f t="shared" si="147"/>
        <v>0</v>
      </c>
    </row>
    <row r="884" spans="2:9" x14ac:dyDescent="0.3">
      <c r="B884" s="6" t="s">
        <v>473</v>
      </c>
      <c r="C884" s="6" t="s">
        <v>474</v>
      </c>
      <c r="D884" s="6" t="s">
        <v>2190</v>
      </c>
      <c r="E884" s="8">
        <v>3.6</v>
      </c>
      <c r="F884" s="8">
        <v>175.76</v>
      </c>
      <c r="G884" s="29">
        <f t="shared" si="146"/>
        <v>632.74</v>
      </c>
      <c r="H884" s="1"/>
      <c r="I884" s="30">
        <f t="shared" si="147"/>
        <v>0</v>
      </c>
    </row>
    <row r="885" spans="2:9" x14ac:dyDescent="0.3">
      <c r="B885" s="6" t="s">
        <v>476</v>
      </c>
      <c r="C885" s="6" t="s">
        <v>477</v>
      </c>
      <c r="D885" s="6" t="s">
        <v>36</v>
      </c>
      <c r="E885" s="8">
        <v>4</v>
      </c>
      <c r="F885" s="8">
        <v>159.24</v>
      </c>
      <c r="G885" s="29">
        <f t="shared" si="146"/>
        <v>636.96</v>
      </c>
      <c r="H885" s="1"/>
      <c r="I885" s="30">
        <f t="shared" si="147"/>
        <v>0</v>
      </c>
    </row>
    <row r="886" spans="2:9" x14ac:dyDescent="0.3">
      <c r="B886" s="6" t="s">
        <v>475</v>
      </c>
      <c r="C886" s="6" t="s">
        <v>2217</v>
      </c>
      <c r="D886" s="6" t="s">
        <v>36</v>
      </c>
      <c r="E886" s="8">
        <v>1</v>
      </c>
      <c r="F886" s="8">
        <v>205.8</v>
      </c>
      <c r="G886" s="29">
        <f t="shared" si="146"/>
        <v>205.8</v>
      </c>
      <c r="H886" s="1"/>
      <c r="I886" s="30">
        <f t="shared" si="147"/>
        <v>0</v>
      </c>
    </row>
    <row r="887" spans="2:9" x14ac:dyDescent="0.3">
      <c r="B887" s="6" t="s">
        <v>479</v>
      </c>
      <c r="C887" s="6" t="s">
        <v>2219</v>
      </c>
      <c r="D887" s="6" t="s">
        <v>36</v>
      </c>
      <c r="E887" s="8">
        <v>20</v>
      </c>
      <c r="F887" s="8">
        <v>168.19</v>
      </c>
      <c r="G887" s="29">
        <f t="shared" si="146"/>
        <v>3363.8</v>
      </c>
      <c r="H887" s="1"/>
      <c r="I887" s="30">
        <f t="shared" si="147"/>
        <v>0</v>
      </c>
    </row>
    <row r="888" spans="2:9" x14ac:dyDescent="0.3">
      <c r="B888" s="6" t="s">
        <v>1337</v>
      </c>
      <c r="C888" s="6" t="s">
        <v>2531</v>
      </c>
      <c r="D888" s="6" t="s">
        <v>36</v>
      </c>
      <c r="E888" s="8">
        <v>10</v>
      </c>
      <c r="F888" s="8">
        <v>451.48</v>
      </c>
      <c r="G888" s="29">
        <f t="shared" si="146"/>
        <v>4514.8</v>
      </c>
      <c r="H888" s="1"/>
      <c r="I888" s="30">
        <f t="shared" si="147"/>
        <v>0</v>
      </c>
    </row>
    <row r="889" spans="2:9" x14ac:dyDescent="0.3">
      <c r="B889" s="6" t="s">
        <v>1338</v>
      </c>
      <c r="C889" s="6" t="s">
        <v>1339</v>
      </c>
      <c r="D889" s="6" t="s">
        <v>2190</v>
      </c>
      <c r="E889" s="8">
        <v>20</v>
      </c>
      <c r="F889" s="8">
        <v>19.149999999999999</v>
      </c>
      <c r="G889" s="29">
        <f t="shared" si="146"/>
        <v>383</v>
      </c>
      <c r="H889" s="1"/>
      <c r="I889" s="30">
        <f t="shared" si="147"/>
        <v>0</v>
      </c>
    </row>
    <row r="890" spans="2:9" x14ac:dyDescent="0.3">
      <c r="B890" s="6" t="s">
        <v>484</v>
      </c>
      <c r="C890" s="6" t="s">
        <v>485</v>
      </c>
      <c r="D890" s="6" t="s">
        <v>2190</v>
      </c>
      <c r="E890" s="8">
        <v>210</v>
      </c>
      <c r="F890" s="8">
        <v>26.04</v>
      </c>
      <c r="G890" s="29">
        <f t="shared" si="146"/>
        <v>5468.4</v>
      </c>
      <c r="H890" s="1"/>
      <c r="I890" s="30">
        <f t="shared" si="147"/>
        <v>0</v>
      </c>
    </row>
    <row r="891" spans="2:9" x14ac:dyDescent="0.3">
      <c r="B891" s="6" t="s">
        <v>486</v>
      </c>
      <c r="C891" s="6" t="s">
        <v>487</v>
      </c>
      <c r="D891" s="6" t="s">
        <v>2190</v>
      </c>
      <c r="E891" s="8">
        <v>160</v>
      </c>
      <c r="F891" s="8">
        <v>34.4</v>
      </c>
      <c r="G891" s="29">
        <f t="shared" si="146"/>
        <v>5504</v>
      </c>
      <c r="H891" s="1"/>
      <c r="I891" s="30">
        <f t="shared" si="147"/>
        <v>0</v>
      </c>
    </row>
    <row r="892" spans="2:9" x14ac:dyDescent="0.3">
      <c r="B892" s="6" t="s">
        <v>1340</v>
      </c>
      <c r="C892" s="6" t="s">
        <v>2532</v>
      </c>
      <c r="D892" s="6" t="s">
        <v>2190</v>
      </c>
      <c r="E892" s="8">
        <v>30</v>
      </c>
      <c r="F892" s="8">
        <v>50.26</v>
      </c>
      <c r="G892" s="29">
        <f t="shared" si="146"/>
        <v>1507.8</v>
      </c>
      <c r="H892" s="1"/>
      <c r="I892" s="30">
        <f t="shared" si="147"/>
        <v>0</v>
      </c>
    </row>
    <row r="893" spans="2:9" x14ac:dyDescent="0.3">
      <c r="B893" s="6" t="s">
        <v>482</v>
      </c>
      <c r="C893" s="6" t="s">
        <v>483</v>
      </c>
      <c r="D893" s="6" t="s">
        <v>2190</v>
      </c>
      <c r="E893" s="8">
        <v>36</v>
      </c>
      <c r="F893" s="8">
        <v>35.659999999999997</v>
      </c>
      <c r="G893" s="29">
        <f t="shared" si="146"/>
        <v>1283.76</v>
      </c>
      <c r="H893" s="1"/>
      <c r="I893" s="30">
        <f t="shared" si="147"/>
        <v>0</v>
      </c>
    </row>
    <row r="894" spans="2:9" x14ac:dyDescent="0.3">
      <c r="B894" s="6" t="s">
        <v>492</v>
      </c>
      <c r="C894" s="6" t="s">
        <v>493</v>
      </c>
      <c r="D894" s="6" t="s">
        <v>2190</v>
      </c>
      <c r="E894" s="8">
        <v>10</v>
      </c>
      <c r="F894" s="8">
        <v>340.89</v>
      </c>
      <c r="G894" s="29">
        <f t="shared" si="146"/>
        <v>3408.9</v>
      </c>
      <c r="H894" s="1"/>
      <c r="I894" s="30">
        <f t="shared" si="147"/>
        <v>0</v>
      </c>
    </row>
    <row r="895" spans="2:9" x14ac:dyDescent="0.3">
      <c r="B895" s="6" t="s">
        <v>1341</v>
      </c>
      <c r="C895" s="6" t="s">
        <v>1342</v>
      </c>
      <c r="D895" s="6" t="s">
        <v>2190</v>
      </c>
      <c r="E895" s="8">
        <v>36</v>
      </c>
      <c r="F895" s="8">
        <v>55.76</v>
      </c>
      <c r="G895" s="29">
        <f t="shared" si="146"/>
        <v>2007.36</v>
      </c>
      <c r="H895" s="1"/>
      <c r="I895" s="30">
        <f t="shared" si="147"/>
        <v>0</v>
      </c>
    </row>
    <row r="896" spans="2:9" x14ac:dyDescent="0.3">
      <c r="B896" s="6" t="s">
        <v>1343</v>
      </c>
      <c r="C896" s="6" t="s">
        <v>2533</v>
      </c>
      <c r="D896" s="6" t="s">
        <v>2190</v>
      </c>
      <c r="E896" s="8">
        <v>30</v>
      </c>
      <c r="F896" s="8">
        <v>24.1</v>
      </c>
      <c r="G896" s="29">
        <f t="shared" si="146"/>
        <v>723</v>
      </c>
      <c r="H896" s="1"/>
      <c r="I896" s="30">
        <f t="shared" si="147"/>
        <v>0</v>
      </c>
    </row>
    <row r="897" spans="1:9" x14ac:dyDescent="0.3">
      <c r="B897" s="6" t="s">
        <v>498</v>
      </c>
      <c r="C897" s="6" t="s">
        <v>499</v>
      </c>
      <c r="D897" s="6" t="s">
        <v>36</v>
      </c>
      <c r="E897" s="8">
        <v>30</v>
      </c>
      <c r="F897" s="8">
        <v>148.22999999999999</v>
      </c>
      <c r="G897" s="29">
        <f t="shared" si="146"/>
        <v>4446.8999999999996</v>
      </c>
      <c r="H897" s="1"/>
      <c r="I897" s="30">
        <f t="shared" si="147"/>
        <v>0</v>
      </c>
    </row>
    <row r="898" spans="1:9" x14ac:dyDescent="0.3">
      <c r="A898" s="6" t="s">
        <v>1344</v>
      </c>
      <c r="B898" s="6" t="s">
        <v>1345</v>
      </c>
      <c r="C898" s="6" t="s">
        <v>535</v>
      </c>
      <c r="G898" s="8"/>
      <c r="H898" s="33"/>
      <c r="I898" s="32"/>
    </row>
    <row r="899" spans="1:9" x14ac:dyDescent="0.3">
      <c r="B899" s="6" t="s">
        <v>536</v>
      </c>
      <c r="C899" s="6" t="s">
        <v>537</v>
      </c>
      <c r="D899" s="6" t="s">
        <v>35</v>
      </c>
      <c r="E899" s="8">
        <v>1496</v>
      </c>
      <c r="F899" s="8">
        <v>135.88</v>
      </c>
      <c r="G899" s="29">
        <f t="shared" ref="G899:G907" si="148">ROUND(E899*F899,2)</f>
        <v>203276.48</v>
      </c>
      <c r="H899" s="1"/>
      <c r="I899" s="30">
        <f t="shared" ref="I899:I907" si="149">ROUND(E899*H899,2)</f>
        <v>0</v>
      </c>
    </row>
    <row r="900" spans="1:9" x14ac:dyDescent="0.3">
      <c r="B900" s="6" t="s">
        <v>541</v>
      </c>
      <c r="C900" s="6" t="s">
        <v>542</v>
      </c>
      <c r="D900" s="6" t="s">
        <v>35</v>
      </c>
      <c r="E900" s="8">
        <v>2759.72</v>
      </c>
      <c r="F900" s="8">
        <v>27.84</v>
      </c>
      <c r="G900" s="29">
        <f t="shared" si="148"/>
        <v>76830.600000000006</v>
      </c>
      <c r="H900" s="1"/>
      <c r="I900" s="30">
        <f t="shared" si="149"/>
        <v>0</v>
      </c>
    </row>
    <row r="901" spans="1:9" x14ac:dyDescent="0.3">
      <c r="B901" s="6" t="s">
        <v>543</v>
      </c>
      <c r="C901" s="6" t="s">
        <v>544</v>
      </c>
      <c r="D901" s="6" t="s">
        <v>2190</v>
      </c>
      <c r="E901" s="8">
        <v>200</v>
      </c>
      <c r="F901" s="8">
        <v>28.14</v>
      </c>
      <c r="G901" s="29">
        <f t="shared" si="148"/>
        <v>5628</v>
      </c>
      <c r="H901" s="1"/>
      <c r="I901" s="30">
        <f t="shared" si="149"/>
        <v>0</v>
      </c>
    </row>
    <row r="902" spans="1:9" x14ac:dyDescent="0.3">
      <c r="B902" s="6" t="s">
        <v>545</v>
      </c>
      <c r="C902" s="6" t="s">
        <v>2229</v>
      </c>
      <c r="D902" s="6" t="s">
        <v>2190</v>
      </c>
      <c r="E902" s="8">
        <v>48</v>
      </c>
      <c r="F902" s="8">
        <v>12.71</v>
      </c>
      <c r="G902" s="29">
        <f t="shared" si="148"/>
        <v>610.08000000000004</v>
      </c>
      <c r="H902" s="1"/>
      <c r="I902" s="30">
        <f t="shared" si="149"/>
        <v>0</v>
      </c>
    </row>
    <row r="903" spans="1:9" x14ac:dyDescent="0.3">
      <c r="B903" s="6" t="s">
        <v>546</v>
      </c>
      <c r="C903" s="6" t="s">
        <v>547</v>
      </c>
      <c r="D903" s="6" t="s">
        <v>2190</v>
      </c>
      <c r="E903" s="8">
        <v>398</v>
      </c>
      <c r="F903" s="8">
        <v>21.36</v>
      </c>
      <c r="G903" s="29">
        <f t="shared" si="148"/>
        <v>8501.2800000000007</v>
      </c>
      <c r="H903" s="1"/>
      <c r="I903" s="30">
        <f t="shared" si="149"/>
        <v>0</v>
      </c>
    </row>
    <row r="904" spans="1:9" x14ac:dyDescent="0.3">
      <c r="B904" s="6" t="s">
        <v>548</v>
      </c>
      <c r="C904" s="6" t="s">
        <v>549</v>
      </c>
      <c r="D904" s="6" t="s">
        <v>36</v>
      </c>
      <c r="E904" s="8">
        <v>55</v>
      </c>
      <c r="F904" s="8">
        <v>8.5500000000000007</v>
      </c>
      <c r="G904" s="29">
        <f t="shared" si="148"/>
        <v>470.25</v>
      </c>
      <c r="H904" s="1"/>
      <c r="I904" s="30">
        <f t="shared" si="149"/>
        <v>0</v>
      </c>
    </row>
    <row r="905" spans="1:9" x14ac:dyDescent="0.3">
      <c r="B905" s="6" t="s">
        <v>554</v>
      </c>
      <c r="C905" s="6" t="s">
        <v>2230</v>
      </c>
      <c r="D905" s="6" t="s">
        <v>35</v>
      </c>
      <c r="E905" s="8">
        <v>72</v>
      </c>
      <c r="F905" s="8">
        <v>16.260000000000002</v>
      </c>
      <c r="G905" s="29">
        <f t="shared" si="148"/>
        <v>1170.72</v>
      </c>
      <c r="H905" s="1"/>
      <c r="I905" s="30">
        <f t="shared" si="149"/>
        <v>0</v>
      </c>
    </row>
    <row r="906" spans="1:9" x14ac:dyDescent="0.3">
      <c r="B906" s="6" t="s">
        <v>555</v>
      </c>
      <c r="C906" s="6" t="s">
        <v>2231</v>
      </c>
      <c r="D906" s="6" t="s">
        <v>35</v>
      </c>
      <c r="E906" s="8">
        <v>72</v>
      </c>
      <c r="F906" s="8">
        <v>20.5</v>
      </c>
      <c r="G906" s="29">
        <f t="shared" si="148"/>
        <v>1476</v>
      </c>
      <c r="H906" s="1"/>
      <c r="I906" s="30">
        <f t="shared" si="149"/>
        <v>0</v>
      </c>
    </row>
    <row r="907" spans="1:9" x14ac:dyDescent="0.3">
      <c r="B907" s="6" t="s">
        <v>556</v>
      </c>
      <c r="C907" s="6" t="s">
        <v>557</v>
      </c>
      <c r="D907" s="6" t="s">
        <v>35</v>
      </c>
      <c r="E907" s="8">
        <v>145</v>
      </c>
      <c r="F907" s="8">
        <v>6.06</v>
      </c>
      <c r="G907" s="29">
        <f t="shared" si="148"/>
        <v>878.7</v>
      </c>
      <c r="H907" s="1"/>
      <c r="I907" s="30">
        <f t="shared" si="149"/>
        <v>0</v>
      </c>
    </row>
    <row r="908" spans="1:9" x14ac:dyDescent="0.3">
      <c r="A908" s="6" t="s">
        <v>1346</v>
      </c>
      <c r="B908" s="6" t="s">
        <v>1347</v>
      </c>
      <c r="C908" s="6" t="s">
        <v>1348</v>
      </c>
      <c r="G908" s="8"/>
      <c r="H908" s="33"/>
      <c r="I908" s="32"/>
    </row>
    <row r="909" spans="1:9" x14ac:dyDescent="0.3">
      <c r="A909" s="6" t="s">
        <v>1349</v>
      </c>
      <c r="B909" s="6" t="s">
        <v>1350</v>
      </c>
      <c r="C909" s="6" t="s">
        <v>563</v>
      </c>
      <c r="G909" s="8"/>
      <c r="H909" s="33"/>
      <c r="I909" s="32"/>
    </row>
    <row r="910" spans="1:9" x14ac:dyDescent="0.3">
      <c r="B910" s="6" t="s">
        <v>564</v>
      </c>
      <c r="C910" s="6" t="s">
        <v>2232</v>
      </c>
      <c r="D910" s="6" t="s">
        <v>35</v>
      </c>
      <c r="E910" s="8">
        <v>723.16</v>
      </c>
      <c r="F910" s="8">
        <v>25.08</v>
      </c>
      <c r="G910" s="29">
        <f t="shared" ref="G910:G923" si="150">ROUND(E910*F910,2)</f>
        <v>18136.849999999999</v>
      </c>
      <c r="H910" s="1"/>
      <c r="I910" s="30">
        <f t="shared" ref="I910:I923" si="151">ROUND(E910*H910,2)</f>
        <v>0</v>
      </c>
    </row>
    <row r="911" spans="1:9" x14ac:dyDescent="0.3">
      <c r="B911" s="6" t="s">
        <v>565</v>
      </c>
      <c r="C911" s="6" t="s">
        <v>566</v>
      </c>
      <c r="D911" s="6" t="s">
        <v>35</v>
      </c>
      <c r="E911" s="8">
        <v>40</v>
      </c>
      <c r="F911" s="8">
        <v>40.409999999999997</v>
      </c>
      <c r="G911" s="29">
        <f t="shared" si="150"/>
        <v>1616.4</v>
      </c>
      <c r="H911" s="1"/>
      <c r="I911" s="30">
        <f t="shared" si="151"/>
        <v>0</v>
      </c>
    </row>
    <row r="912" spans="1:9" x14ac:dyDescent="0.3">
      <c r="B912" s="6" t="s">
        <v>567</v>
      </c>
      <c r="C912" s="6" t="s">
        <v>568</v>
      </c>
      <c r="D912" s="6" t="s">
        <v>35</v>
      </c>
      <c r="E912" s="8">
        <v>50</v>
      </c>
      <c r="F912" s="8">
        <v>22.71</v>
      </c>
      <c r="G912" s="29">
        <f t="shared" si="150"/>
        <v>1135.5</v>
      </c>
      <c r="H912" s="1"/>
      <c r="I912" s="30">
        <f t="shared" si="151"/>
        <v>0</v>
      </c>
    </row>
    <row r="913" spans="1:9" x14ac:dyDescent="0.3">
      <c r="B913" s="6" t="s">
        <v>569</v>
      </c>
      <c r="C913" s="6" t="s">
        <v>570</v>
      </c>
      <c r="D913" s="6" t="s">
        <v>35</v>
      </c>
      <c r="E913" s="8">
        <v>962.92</v>
      </c>
      <c r="F913" s="8">
        <v>18.61</v>
      </c>
      <c r="G913" s="29">
        <f t="shared" si="150"/>
        <v>17919.939999999999</v>
      </c>
      <c r="H913" s="1"/>
      <c r="I913" s="30">
        <f t="shared" si="151"/>
        <v>0</v>
      </c>
    </row>
    <row r="914" spans="1:9" x14ac:dyDescent="0.3">
      <c r="B914" s="6" t="s">
        <v>571</v>
      </c>
      <c r="C914" s="6" t="s">
        <v>2233</v>
      </c>
      <c r="D914" s="6" t="s">
        <v>35</v>
      </c>
      <c r="E914" s="8">
        <v>482.6</v>
      </c>
      <c r="F914" s="8">
        <v>29</v>
      </c>
      <c r="G914" s="29">
        <f t="shared" si="150"/>
        <v>13995.4</v>
      </c>
      <c r="H914" s="1"/>
      <c r="I914" s="30">
        <f t="shared" si="151"/>
        <v>0</v>
      </c>
    </row>
    <row r="915" spans="1:9" x14ac:dyDescent="0.3">
      <c r="B915" s="6" t="s">
        <v>574</v>
      </c>
      <c r="C915" s="6" t="s">
        <v>575</v>
      </c>
      <c r="D915" s="6" t="s">
        <v>36</v>
      </c>
      <c r="E915" s="8">
        <v>14</v>
      </c>
      <c r="F915" s="8">
        <v>173.42</v>
      </c>
      <c r="G915" s="29">
        <f t="shared" si="150"/>
        <v>2427.88</v>
      </c>
      <c r="H915" s="1"/>
      <c r="I915" s="30">
        <f t="shared" si="151"/>
        <v>0</v>
      </c>
    </row>
    <row r="916" spans="1:9" x14ac:dyDescent="0.3">
      <c r="B916" s="6" t="s">
        <v>1351</v>
      </c>
      <c r="C916" s="6" t="s">
        <v>1352</v>
      </c>
      <c r="D916" s="6" t="s">
        <v>36</v>
      </c>
      <c r="E916" s="8">
        <v>5</v>
      </c>
      <c r="F916" s="8">
        <v>126</v>
      </c>
      <c r="G916" s="29">
        <f t="shared" si="150"/>
        <v>630</v>
      </c>
      <c r="H916" s="1"/>
      <c r="I916" s="30">
        <f t="shared" si="151"/>
        <v>0</v>
      </c>
    </row>
    <row r="917" spans="1:9" x14ac:dyDescent="0.3">
      <c r="B917" s="6" t="s">
        <v>1353</v>
      </c>
      <c r="C917" s="6" t="s">
        <v>1354</v>
      </c>
      <c r="D917" s="6" t="s">
        <v>2190</v>
      </c>
      <c r="E917" s="8">
        <v>471.4</v>
      </c>
      <c r="F917" s="8">
        <v>22.01</v>
      </c>
      <c r="G917" s="29">
        <f t="shared" si="150"/>
        <v>10375.51</v>
      </c>
      <c r="H917" s="1"/>
      <c r="I917" s="30">
        <f t="shared" si="151"/>
        <v>0</v>
      </c>
    </row>
    <row r="918" spans="1:9" x14ac:dyDescent="0.3">
      <c r="B918" s="6" t="s">
        <v>1355</v>
      </c>
      <c r="C918" s="6" t="s">
        <v>2534</v>
      </c>
      <c r="D918" s="6" t="s">
        <v>35</v>
      </c>
      <c r="E918" s="8">
        <v>77.12</v>
      </c>
      <c r="F918" s="8">
        <v>76.53</v>
      </c>
      <c r="G918" s="29">
        <f t="shared" si="150"/>
        <v>5901.99</v>
      </c>
      <c r="H918" s="1"/>
      <c r="I918" s="30">
        <f t="shared" si="151"/>
        <v>0</v>
      </c>
    </row>
    <row r="919" spans="1:9" x14ac:dyDescent="0.3">
      <c r="B919" s="6" t="s">
        <v>1356</v>
      </c>
      <c r="C919" s="6" t="s">
        <v>1357</v>
      </c>
      <c r="D919" s="6" t="s">
        <v>35</v>
      </c>
      <c r="E919" s="8">
        <v>8.82</v>
      </c>
      <c r="F919" s="8">
        <v>37.14</v>
      </c>
      <c r="G919" s="29">
        <f t="shared" si="150"/>
        <v>327.57</v>
      </c>
      <c r="H919" s="1"/>
      <c r="I919" s="30">
        <f t="shared" si="151"/>
        <v>0</v>
      </c>
    </row>
    <row r="920" spans="1:9" x14ac:dyDescent="0.3">
      <c r="B920" s="6" t="s">
        <v>1358</v>
      </c>
      <c r="C920" s="6" t="s">
        <v>584</v>
      </c>
      <c r="D920" s="6" t="s">
        <v>2190</v>
      </c>
      <c r="E920" s="8">
        <v>145</v>
      </c>
      <c r="F920" s="8">
        <v>38.89</v>
      </c>
      <c r="G920" s="29">
        <f t="shared" si="150"/>
        <v>5639.05</v>
      </c>
      <c r="H920" s="1"/>
      <c r="I920" s="30">
        <f t="shared" si="151"/>
        <v>0</v>
      </c>
    </row>
    <row r="921" spans="1:9" x14ac:dyDescent="0.3">
      <c r="B921" s="6" t="s">
        <v>585</v>
      </c>
      <c r="C921" s="6" t="s">
        <v>586</v>
      </c>
      <c r="D921" s="6" t="s">
        <v>2190</v>
      </c>
      <c r="E921" s="8">
        <v>669.4</v>
      </c>
      <c r="F921" s="8">
        <v>70.75</v>
      </c>
      <c r="G921" s="29">
        <f t="shared" si="150"/>
        <v>47360.05</v>
      </c>
      <c r="H921" s="1"/>
      <c r="I921" s="30">
        <f t="shared" si="151"/>
        <v>0</v>
      </c>
    </row>
    <row r="922" spans="1:9" x14ac:dyDescent="0.3">
      <c r="B922" s="6" t="s">
        <v>587</v>
      </c>
      <c r="C922" s="6" t="s">
        <v>588</v>
      </c>
      <c r="D922" s="6" t="s">
        <v>36</v>
      </c>
      <c r="E922" s="8">
        <v>1</v>
      </c>
      <c r="F922" s="8">
        <v>3380.58</v>
      </c>
      <c r="G922" s="29">
        <f t="shared" si="150"/>
        <v>3380.58</v>
      </c>
      <c r="H922" s="1"/>
      <c r="I922" s="30">
        <f t="shared" si="151"/>
        <v>0</v>
      </c>
    </row>
    <row r="923" spans="1:9" x14ac:dyDescent="0.3">
      <c r="B923" s="6" t="s">
        <v>1359</v>
      </c>
      <c r="C923" s="6" t="s">
        <v>1360</v>
      </c>
      <c r="D923" s="6" t="s">
        <v>36</v>
      </c>
      <c r="E923" s="8">
        <v>11</v>
      </c>
      <c r="F923" s="8">
        <v>2126.34</v>
      </c>
      <c r="G923" s="29">
        <f t="shared" si="150"/>
        <v>23389.74</v>
      </c>
      <c r="H923" s="1"/>
      <c r="I923" s="30">
        <f t="shared" si="151"/>
        <v>0</v>
      </c>
    </row>
    <row r="924" spans="1:9" x14ac:dyDescent="0.3">
      <c r="A924" s="6" t="s">
        <v>1361</v>
      </c>
      <c r="B924" s="6" t="s">
        <v>1362</v>
      </c>
      <c r="C924" s="6" t="s">
        <v>595</v>
      </c>
      <c r="G924" s="8"/>
      <c r="H924" s="33"/>
      <c r="I924" s="32"/>
    </row>
    <row r="925" spans="1:9" x14ac:dyDescent="0.3">
      <c r="B925" s="6" t="s">
        <v>598</v>
      </c>
      <c r="C925" s="6" t="s">
        <v>2235</v>
      </c>
      <c r="D925" s="6" t="s">
        <v>35</v>
      </c>
      <c r="E925" s="8">
        <v>144.6</v>
      </c>
      <c r="F925" s="8">
        <v>39.56</v>
      </c>
      <c r="G925" s="29">
        <f t="shared" ref="G925:G937" si="152">ROUND(E925*F925,2)</f>
        <v>5720.38</v>
      </c>
      <c r="H925" s="1"/>
      <c r="I925" s="30">
        <f t="shared" ref="I925:I937" si="153">ROUND(E925*H925,2)</f>
        <v>0</v>
      </c>
    </row>
    <row r="926" spans="1:9" x14ac:dyDescent="0.3">
      <c r="B926" s="6" t="s">
        <v>599</v>
      </c>
      <c r="C926" s="6" t="s">
        <v>2236</v>
      </c>
      <c r="D926" s="6" t="s">
        <v>2190</v>
      </c>
      <c r="E926" s="8">
        <v>144</v>
      </c>
      <c r="F926" s="8">
        <v>6.84</v>
      </c>
      <c r="G926" s="29">
        <f t="shared" si="152"/>
        <v>984.96</v>
      </c>
      <c r="H926" s="1"/>
      <c r="I926" s="30">
        <f t="shared" si="153"/>
        <v>0</v>
      </c>
    </row>
    <row r="927" spans="1:9" x14ac:dyDescent="0.3">
      <c r="B927" s="6" t="s">
        <v>600</v>
      </c>
      <c r="C927" s="6" t="s">
        <v>601</v>
      </c>
      <c r="D927" s="6" t="s">
        <v>35</v>
      </c>
      <c r="E927" s="8">
        <v>1642</v>
      </c>
      <c r="F927" s="8">
        <v>69.8</v>
      </c>
      <c r="G927" s="29">
        <f t="shared" si="152"/>
        <v>114611.6</v>
      </c>
      <c r="H927" s="1"/>
      <c r="I927" s="30">
        <f t="shared" si="153"/>
        <v>0</v>
      </c>
    </row>
    <row r="928" spans="1:9" x14ac:dyDescent="0.3">
      <c r="B928" s="6" t="s">
        <v>602</v>
      </c>
      <c r="C928" s="6" t="s">
        <v>603</v>
      </c>
      <c r="D928" s="6" t="s">
        <v>2190</v>
      </c>
      <c r="E928" s="8">
        <v>499.4</v>
      </c>
      <c r="F928" s="8">
        <v>31.78</v>
      </c>
      <c r="G928" s="29">
        <f t="shared" si="152"/>
        <v>15870.93</v>
      </c>
      <c r="H928" s="1"/>
      <c r="I928" s="30">
        <f t="shared" si="153"/>
        <v>0</v>
      </c>
    </row>
    <row r="929" spans="1:9" x14ac:dyDescent="0.3">
      <c r="B929" s="6" t="s">
        <v>1363</v>
      </c>
      <c r="C929" s="6" t="s">
        <v>1364</v>
      </c>
      <c r="D929" s="6" t="s">
        <v>35</v>
      </c>
      <c r="E929" s="8">
        <v>12</v>
      </c>
      <c r="F929" s="8">
        <v>98.35</v>
      </c>
      <c r="G929" s="29">
        <f t="shared" si="152"/>
        <v>1180.2</v>
      </c>
      <c r="H929" s="1"/>
      <c r="I929" s="30">
        <f t="shared" si="153"/>
        <v>0</v>
      </c>
    </row>
    <row r="930" spans="1:9" x14ac:dyDescent="0.3">
      <c r="B930" s="6" t="s">
        <v>1365</v>
      </c>
      <c r="C930" s="6" t="s">
        <v>1366</v>
      </c>
      <c r="D930" s="6" t="s">
        <v>2190</v>
      </c>
      <c r="E930" s="8">
        <v>370.6</v>
      </c>
      <c r="F930" s="8">
        <v>93.89</v>
      </c>
      <c r="G930" s="29">
        <f t="shared" si="152"/>
        <v>34795.629999999997</v>
      </c>
      <c r="H930" s="1"/>
      <c r="I930" s="30">
        <f t="shared" si="153"/>
        <v>0</v>
      </c>
    </row>
    <row r="931" spans="1:9" x14ac:dyDescent="0.3">
      <c r="B931" s="6" t="s">
        <v>1367</v>
      </c>
      <c r="C931" s="6" t="s">
        <v>1368</v>
      </c>
      <c r="D931" s="6" t="s">
        <v>35</v>
      </c>
      <c r="E931" s="8">
        <v>25</v>
      </c>
      <c r="F931" s="8">
        <v>71.8</v>
      </c>
      <c r="G931" s="29">
        <f t="shared" si="152"/>
        <v>1795</v>
      </c>
      <c r="H931" s="1"/>
      <c r="I931" s="30">
        <f t="shared" si="153"/>
        <v>0</v>
      </c>
    </row>
    <row r="932" spans="1:9" x14ac:dyDescent="0.3">
      <c r="B932" s="6" t="s">
        <v>1369</v>
      </c>
      <c r="C932" s="6" t="s">
        <v>1370</v>
      </c>
      <c r="D932" s="6" t="s">
        <v>2190</v>
      </c>
      <c r="E932" s="8">
        <v>100.8</v>
      </c>
      <c r="F932" s="8">
        <v>119.85</v>
      </c>
      <c r="G932" s="29">
        <f t="shared" si="152"/>
        <v>12080.88</v>
      </c>
      <c r="H932" s="1"/>
      <c r="I932" s="30">
        <f t="shared" si="153"/>
        <v>0</v>
      </c>
    </row>
    <row r="933" spans="1:9" x14ac:dyDescent="0.3">
      <c r="B933" s="6" t="s">
        <v>1371</v>
      </c>
      <c r="C933" s="6" t="s">
        <v>1372</v>
      </c>
      <c r="D933" s="6" t="s">
        <v>2190</v>
      </c>
      <c r="E933" s="8">
        <v>20</v>
      </c>
      <c r="F933" s="8">
        <v>136.25</v>
      </c>
      <c r="G933" s="29">
        <f t="shared" si="152"/>
        <v>2725</v>
      </c>
      <c r="H933" s="1"/>
      <c r="I933" s="30">
        <f t="shared" si="153"/>
        <v>0</v>
      </c>
    </row>
    <row r="934" spans="1:9" x14ac:dyDescent="0.3">
      <c r="B934" s="6" t="s">
        <v>604</v>
      </c>
      <c r="C934" s="6" t="s">
        <v>605</v>
      </c>
      <c r="D934" s="6" t="s">
        <v>35</v>
      </c>
      <c r="E934" s="8">
        <v>1642</v>
      </c>
      <c r="F934" s="8">
        <v>17.350000000000001</v>
      </c>
      <c r="G934" s="29">
        <f t="shared" si="152"/>
        <v>28488.7</v>
      </c>
      <c r="H934" s="1"/>
      <c r="I934" s="30">
        <f t="shared" si="153"/>
        <v>0</v>
      </c>
    </row>
    <row r="935" spans="1:9" x14ac:dyDescent="0.3">
      <c r="B935" s="6" t="s">
        <v>610</v>
      </c>
      <c r="C935" s="6" t="s">
        <v>611</v>
      </c>
      <c r="D935" s="6" t="s">
        <v>35</v>
      </c>
      <c r="E935" s="8">
        <v>114.6</v>
      </c>
      <c r="F935" s="8">
        <v>6.34</v>
      </c>
      <c r="G935" s="29">
        <f t="shared" si="152"/>
        <v>726.56</v>
      </c>
      <c r="H935" s="1"/>
      <c r="I935" s="30">
        <f t="shared" si="153"/>
        <v>0</v>
      </c>
    </row>
    <row r="936" spans="1:9" x14ac:dyDescent="0.3">
      <c r="B936" s="6" t="s">
        <v>1373</v>
      </c>
      <c r="C936" s="6" t="s">
        <v>1374</v>
      </c>
      <c r="D936" s="6" t="s">
        <v>36</v>
      </c>
      <c r="E936" s="8">
        <v>1</v>
      </c>
      <c r="F936" s="8">
        <v>994.05</v>
      </c>
      <c r="G936" s="29">
        <f t="shared" si="152"/>
        <v>994.05</v>
      </c>
      <c r="H936" s="1"/>
      <c r="I936" s="30">
        <f t="shared" si="153"/>
        <v>0</v>
      </c>
    </row>
    <row r="937" spans="1:9" x14ac:dyDescent="0.3">
      <c r="B937" s="6" t="s">
        <v>1375</v>
      </c>
      <c r="C937" s="6" t="s">
        <v>1376</v>
      </c>
      <c r="D937" s="6" t="s">
        <v>2190</v>
      </c>
      <c r="E937" s="8">
        <v>10</v>
      </c>
      <c r="F937" s="8">
        <v>130.31</v>
      </c>
      <c r="G937" s="29">
        <f t="shared" si="152"/>
        <v>1303.0999999999999</v>
      </c>
      <c r="H937" s="1"/>
      <c r="I937" s="30">
        <f t="shared" si="153"/>
        <v>0</v>
      </c>
    </row>
    <row r="938" spans="1:9" x14ac:dyDescent="0.3">
      <c r="A938" s="6" t="s">
        <v>1377</v>
      </c>
      <c r="B938" s="6" t="s">
        <v>1378</v>
      </c>
      <c r="C938" s="6" t="s">
        <v>622</v>
      </c>
      <c r="G938" s="8"/>
      <c r="H938" s="33"/>
      <c r="I938" s="32"/>
    </row>
    <row r="939" spans="1:9" x14ac:dyDescent="0.3">
      <c r="B939" s="6" t="s">
        <v>623</v>
      </c>
      <c r="C939" s="6" t="s">
        <v>2237</v>
      </c>
      <c r="D939" s="6" t="s">
        <v>35</v>
      </c>
      <c r="E939" s="8">
        <v>1670.46</v>
      </c>
      <c r="F939" s="8">
        <v>275.58999999999997</v>
      </c>
      <c r="G939" s="29">
        <f t="shared" ref="G939:G944" si="154">ROUND(E939*F939,2)</f>
        <v>460362.07</v>
      </c>
      <c r="H939" s="1"/>
      <c r="I939" s="30">
        <f t="shared" ref="I939:I944" si="155">ROUND(E939*H939,2)</f>
        <v>0</v>
      </c>
    </row>
    <row r="940" spans="1:9" x14ac:dyDescent="0.3">
      <c r="B940" s="6" t="s">
        <v>624</v>
      </c>
      <c r="C940" s="6" t="s">
        <v>625</v>
      </c>
      <c r="D940" s="6" t="s">
        <v>35</v>
      </c>
      <c r="E940" s="8">
        <v>182.4</v>
      </c>
      <c r="F940" s="8">
        <v>379.73</v>
      </c>
      <c r="G940" s="29">
        <f t="shared" si="154"/>
        <v>69262.75</v>
      </c>
      <c r="H940" s="1"/>
      <c r="I940" s="30">
        <f t="shared" si="155"/>
        <v>0</v>
      </c>
    </row>
    <row r="941" spans="1:9" x14ac:dyDescent="0.3">
      <c r="B941" s="6" t="s">
        <v>626</v>
      </c>
      <c r="C941" s="6" t="s">
        <v>627</v>
      </c>
      <c r="D941" s="6" t="s">
        <v>36</v>
      </c>
      <c r="E941" s="8">
        <v>20</v>
      </c>
      <c r="F941" s="8">
        <v>431.66</v>
      </c>
      <c r="G941" s="29">
        <f t="shared" si="154"/>
        <v>8633.2000000000007</v>
      </c>
      <c r="H941" s="1"/>
      <c r="I941" s="30">
        <f t="shared" si="155"/>
        <v>0</v>
      </c>
    </row>
    <row r="942" spans="1:9" x14ac:dyDescent="0.3">
      <c r="B942" s="6" t="s">
        <v>630</v>
      </c>
      <c r="C942" s="6" t="s">
        <v>631</v>
      </c>
      <c r="D942" s="6" t="s">
        <v>36</v>
      </c>
      <c r="E942" s="8">
        <v>394.2</v>
      </c>
      <c r="F942" s="8">
        <v>367.03</v>
      </c>
      <c r="G942" s="29">
        <f t="shared" si="154"/>
        <v>144683.23000000001</v>
      </c>
      <c r="H942" s="1"/>
      <c r="I942" s="30">
        <f t="shared" si="155"/>
        <v>0</v>
      </c>
    </row>
    <row r="943" spans="1:9" x14ac:dyDescent="0.3">
      <c r="B943" s="6" t="s">
        <v>634</v>
      </c>
      <c r="C943" s="6" t="s">
        <v>635</v>
      </c>
      <c r="D943" s="6" t="s">
        <v>36</v>
      </c>
      <c r="E943" s="8">
        <v>26</v>
      </c>
      <c r="F943" s="8">
        <v>583.33000000000004</v>
      </c>
      <c r="G943" s="29">
        <f t="shared" si="154"/>
        <v>15166.58</v>
      </c>
      <c r="H943" s="1"/>
      <c r="I943" s="30">
        <f t="shared" si="155"/>
        <v>0</v>
      </c>
    </row>
    <row r="944" spans="1:9" x14ac:dyDescent="0.3">
      <c r="B944" s="6" t="s">
        <v>636</v>
      </c>
      <c r="C944" s="6" t="s">
        <v>637</v>
      </c>
      <c r="D944" s="6" t="s">
        <v>36</v>
      </c>
      <c r="E944" s="8">
        <v>20</v>
      </c>
      <c r="F944" s="8">
        <v>200.81</v>
      </c>
      <c r="G944" s="29">
        <f t="shared" si="154"/>
        <v>4016.2</v>
      </c>
      <c r="H944" s="1"/>
      <c r="I944" s="30">
        <f t="shared" si="155"/>
        <v>0</v>
      </c>
    </row>
    <row r="945" spans="1:9" x14ac:dyDescent="0.3">
      <c r="A945" s="6" t="s">
        <v>1379</v>
      </c>
      <c r="B945" s="6" t="s">
        <v>1380</v>
      </c>
      <c r="C945" s="6" t="s">
        <v>1381</v>
      </c>
      <c r="G945" s="8"/>
      <c r="H945" s="33"/>
      <c r="I945" s="32"/>
    </row>
    <row r="946" spans="1:9" x14ac:dyDescent="0.3">
      <c r="A946" s="6" t="s">
        <v>1382</v>
      </c>
      <c r="B946" s="6" t="s">
        <v>1383</v>
      </c>
      <c r="C946" s="6" t="s">
        <v>643</v>
      </c>
      <c r="G946" s="8"/>
      <c r="H946" s="28"/>
      <c r="I946" s="32"/>
    </row>
    <row r="947" spans="1:9" x14ac:dyDescent="0.3">
      <c r="B947" s="6" t="s">
        <v>1384</v>
      </c>
      <c r="C947" s="6" t="s">
        <v>1385</v>
      </c>
      <c r="D947" s="6" t="s">
        <v>36</v>
      </c>
      <c r="E947" s="8">
        <v>2</v>
      </c>
      <c r="F947" s="8">
        <v>15704.85</v>
      </c>
      <c r="G947" s="29">
        <f t="shared" ref="G947:G957" si="156">ROUND(E947*F947,2)</f>
        <v>31409.7</v>
      </c>
      <c r="H947" s="1"/>
      <c r="I947" s="30">
        <f t="shared" ref="I947:I957" si="157">ROUND(E947*H947,2)</f>
        <v>0</v>
      </c>
    </row>
    <row r="948" spans="1:9" x14ac:dyDescent="0.3">
      <c r="B948" s="6" t="s">
        <v>644</v>
      </c>
      <c r="C948" s="6" t="s">
        <v>645</v>
      </c>
      <c r="D948" s="6" t="s">
        <v>36</v>
      </c>
      <c r="E948" s="8">
        <v>2</v>
      </c>
      <c r="F948" s="8">
        <v>3224.08</v>
      </c>
      <c r="G948" s="29">
        <f t="shared" si="156"/>
        <v>6448.16</v>
      </c>
      <c r="H948" s="1"/>
      <c r="I948" s="30">
        <f t="shared" si="157"/>
        <v>0</v>
      </c>
    </row>
    <row r="949" spans="1:9" x14ac:dyDescent="0.3">
      <c r="B949" s="6" t="s">
        <v>646</v>
      </c>
      <c r="C949" s="6" t="s">
        <v>647</v>
      </c>
      <c r="D949" s="6" t="s">
        <v>36</v>
      </c>
      <c r="E949" s="8">
        <v>3</v>
      </c>
      <c r="F949" s="8">
        <v>3433.84</v>
      </c>
      <c r="G949" s="29">
        <f t="shared" si="156"/>
        <v>10301.52</v>
      </c>
      <c r="H949" s="1"/>
      <c r="I949" s="30">
        <f t="shared" si="157"/>
        <v>0</v>
      </c>
    </row>
    <row r="950" spans="1:9" x14ac:dyDescent="0.3">
      <c r="B950" s="6" t="s">
        <v>1386</v>
      </c>
      <c r="C950" s="6" t="s">
        <v>1387</v>
      </c>
      <c r="D950" s="6" t="s">
        <v>36</v>
      </c>
      <c r="E950" s="8">
        <v>9</v>
      </c>
      <c r="F950" s="8">
        <v>4958.84</v>
      </c>
      <c r="G950" s="29">
        <f t="shared" si="156"/>
        <v>44629.56</v>
      </c>
      <c r="H950" s="1"/>
      <c r="I950" s="30">
        <f t="shared" si="157"/>
        <v>0</v>
      </c>
    </row>
    <row r="951" spans="1:9" x14ac:dyDescent="0.3">
      <c r="B951" s="6" t="s">
        <v>1388</v>
      </c>
      <c r="C951" s="6" t="s">
        <v>1389</v>
      </c>
      <c r="D951" s="6" t="s">
        <v>36</v>
      </c>
      <c r="E951" s="8">
        <v>5</v>
      </c>
      <c r="F951" s="8">
        <v>2737.94</v>
      </c>
      <c r="G951" s="29">
        <f t="shared" si="156"/>
        <v>13689.7</v>
      </c>
      <c r="H951" s="1"/>
      <c r="I951" s="30">
        <f t="shared" si="157"/>
        <v>0</v>
      </c>
    </row>
    <row r="952" spans="1:9" x14ac:dyDescent="0.3">
      <c r="B952" s="6" t="s">
        <v>1390</v>
      </c>
      <c r="C952" s="6" t="s">
        <v>1391</v>
      </c>
      <c r="D952" s="6" t="s">
        <v>36</v>
      </c>
      <c r="E952" s="8">
        <v>2</v>
      </c>
      <c r="F952" s="8">
        <v>6592.87</v>
      </c>
      <c r="G952" s="29">
        <f t="shared" si="156"/>
        <v>13185.74</v>
      </c>
      <c r="H952" s="1"/>
      <c r="I952" s="30">
        <f t="shared" si="157"/>
        <v>0</v>
      </c>
    </row>
    <row r="953" spans="1:9" x14ac:dyDescent="0.3">
      <c r="B953" s="6" t="s">
        <v>648</v>
      </c>
      <c r="C953" s="6" t="s">
        <v>649</v>
      </c>
      <c r="D953" s="6" t="s">
        <v>36</v>
      </c>
      <c r="E953" s="8">
        <v>1</v>
      </c>
      <c r="F953" s="8">
        <v>3569.5</v>
      </c>
      <c r="G953" s="29">
        <f t="shared" si="156"/>
        <v>3569.5</v>
      </c>
      <c r="H953" s="1"/>
      <c r="I953" s="30">
        <f t="shared" si="157"/>
        <v>0</v>
      </c>
    </row>
    <row r="954" spans="1:9" x14ac:dyDescent="0.3">
      <c r="B954" s="6" t="s">
        <v>652</v>
      </c>
      <c r="C954" s="6" t="s">
        <v>2238</v>
      </c>
      <c r="D954" s="6" t="s">
        <v>36</v>
      </c>
      <c r="E954" s="8">
        <v>1</v>
      </c>
      <c r="F954" s="8">
        <v>800.02</v>
      </c>
      <c r="G954" s="29">
        <f t="shared" si="156"/>
        <v>800.02</v>
      </c>
      <c r="H954" s="1"/>
      <c r="I954" s="30">
        <f t="shared" si="157"/>
        <v>0</v>
      </c>
    </row>
    <row r="955" spans="1:9" x14ac:dyDescent="0.3">
      <c r="B955" s="6" t="s">
        <v>1392</v>
      </c>
      <c r="C955" s="6" t="s">
        <v>1393</v>
      </c>
      <c r="D955" s="6" t="s">
        <v>36</v>
      </c>
      <c r="E955" s="8">
        <v>1</v>
      </c>
      <c r="F955" s="8">
        <v>2323.19</v>
      </c>
      <c r="G955" s="29">
        <f t="shared" si="156"/>
        <v>2323.19</v>
      </c>
      <c r="H955" s="1"/>
      <c r="I955" s="30">
        <f t="shared" si="157"/>
        <v>0</v>
      </c>
    </row>
    <row r="956" spans="1:9" x14ac:dyDescent="0.3">
      <c r="B956" s="6" t="s">
        <v>659</v>
      </c>
      <c r="C956" s="6" t="s">
        <v>660</v>
      </c>
      <c r="D956" s="6" t="s">
        <v>35</v>
      </c>
      <c r="E956" s="8">
        <v>2.52</v>
      </c>
      <c r="F956" s="8">
        <v>249.32</v>
      </c>
      <c r="G956" s="29">
        <f t="shared" si="156"/>
        <v>628.29</v>
      </c>
      <c r="H956" s="1"/>
      <c r="I956" s="30">
        <f t="shared" si="157"/>
        <v>0</v>
      </c>
    </row>
    <row r="957" spans="1:9" x14ac:dyDescent="0.3">
      <c r="B957" s="6" t="s">
        <v>662</v>
      </c>
      <c r="C957" s="6" t="s">
        <v>663</v>
      </c>
      <c r="D957" s="6" t="s">
        <v>36</v>
      </c>
      <c r="E957" s="8">
        <v>4</v>
      </c>
      <c r="F957" s="8">
        <v>291.49</v>
      </c>
      <c r="G957" s="29">
        <f t="shared" si="156"/>
        <v>1165.96</v>
      </c>
      <c r="H957" s="1"/>
      <c r="I957" s="30">
        <f t="shared" si="157"/>
        <v>0</v>
      </c>
    </row>
    <row r="958" spans="1:9" x14ac:dyDescent="0.3">
      <c r="A958" s="6" t="s">
        <v>1394</v>
      </c>
      <c r="B958" s="6" t="s">
        <v>1395</v>
      </c>
      <c r="C958" s="6" t="s">
        <v>666</v>
      </c>
      <c r="G958" s="8"/>
      <c r="H958" s="33"/>
      <c r="I958" s="32"/>
    </row>
    <row r="959" spans="1:9" x14ac:dyDescent="0.3">
      <c r="B959" s="6" t="s">
        <v>1396</v>
      </c>
      <c r="C959" s="6" t="s">
        <v>1397</v>
      </c>
      <c r="D959" s="6" t="s">
        <v>36</v>
      </c>
      <c r="E959" s="8">
        <v>1</v>
      </c>
      <c r="F959" s="8">
        <v>7100.06</v>
      </c>
      <c r="G959" s="29">
        <f t="shared" ref="G959:G976" si="158">ROUND(E959*F959,2)</f>
        <v>7100.06</v>
      </c>
      <c r="H959" s="1"/>
      <c r="I959" s="30">
        <f t="shared" ref="I959:I976" si="159">ROUND(E959*H959,2)</f>
        <v>0</v>
      </c>
    </row>
    <row r="960" spans="1:9" x14ac:dyDescent="0.3">
      <c r="B960" s="6" t="s">
        <v>1398</v>
      </c>
      <c r="C960" s="6" t="s">
        <v>1399</v>
      </c>
      <c r="D960" s="6" t="s">
        <v>2190</v>
      </c>
      <c r="E960" s="8">
        <v>232</v>
      </c>
      <c r="F960" s="8">
        <v>714.22</v>
      </c>
      <c r="G960" s="29">
        <f t="shared" si="158"/>
        <v>165699.04</v>
      </c>
      <c r="H960" s="1"/>
      <c r="I960" s="30">
        <f t="shared" si="159"/>
        <v>0</v>
      </c>
    </row>
    <row r="961" spans="2:9" x14ac:dyDescent="0.3">
      <c r="B961" s="6" t="s">
        <v>1400</v>
      </c>
      <c r="C961" s="6" t="s">
        <v>1401</v>
      </c>
      <c r="D961" s="6" t="s">
        <v>2190</v>
      </c>
      <c r="E961" s="8">
        <v>30</v>
      </c>
      <c r="F961" s="8">
        <v>377.95</v>
      </c>
      <c r="G961" s="29">
        <f t="shared" si="158"/>
        <v>11338.5</v>
      </c>
      <c r="H961" s="1"/>
      <c r="I961" s="30">
        <f t="shared" si="159"/>
        <v>0</v>
      </c>
    </row>
    <row r="962" spans="2:9" x14ac:dyDescent="0.3">
      <c r="B962" s="6" t="s">
        <v>667</v>
      </c>
      <c r="C962" s="6" t="s">
        <v>668</v>
      </c>
      <c r="D962" s="6" t="s">
        <v>36</v>
      </c>
      <c r="E962" s="8">
        <v>6</v>
      </c>
      <c r="F962" s="8">
        <v>2562.5</v>
      </c>
      <c r="G962" s="29">
        <f t="shared" si="158"/>
        <v>15375</v>
      </c>
      <c r="H962" s="1"/>
      <c r="I962" s="30">
        <f t="shared" si="159"/>
        <v>0</v>
      </c>
    </row>
    <row r="963" spans="2:9" x14ac:dyDescent="0.3">
      <c r="B963" s="6" t="s">
        <v>671</v>
      </c>
      <c r="C963" s="6" t="s">
        <v>672</v>
      </c>
      <c r="D963" s="6" t="s">
        <v>35</v>
      </c>
      <c r="E963" s="8">
        <v>40</v>
      </c>
      <c r="F963" s="8">
        <v>267.60000000000002</v>
      </c>
      <c r="G963" s="29">
        <f t="shared" si="158"/>
        <v>10704</v>
      </c>
      <c r="H963" s="1"/>
      <c r="I963" s="30">
        <f t="shared" si="159"/>
        <v>0</v>
      </c>
    </row>
    <row r="964" spans="2:9" x14ac:dyDescent="0.3">
      <c r="B964" s="6" t="s">
        <v>675</v>
      </c>
      <c r="C964" s="6" t="s">
        <v>676</v>
      </c>
      <c r="D964" s="6" t="s">
        <v>2190</v>
      </c>
      <c r="E964" s="8">
        <v>49.6</v>
      </c>
      <c r="F964" s="8">
        <v>32.630000000000003</v>
      </c>
      <c r="G964" s="29">
        <f t="shared" si="158"/>
        <v>1618.45</v>
      </c>
      <c r="H964" s="1"/>
      <c r="I964" s="30">
        <f t="shared" si="159"/>
        <v>0</v>
      </c>
    </row>
    <row r="965" spans="2:9" x14ac:dyDescent="0.3">
      <c r="B965" s="6" t="s">
        <v>1402</v>
      </c>
      <c r="C965" s="6" t="s">
        <v>1403</v>
      </c>
      <c r="D965" s="6" t="s">
        <v>2190</v>
      </c>
      <c r="E965" s="8">
        <v>172</v>
      </c>
      <c r="F965" s="8">
        <v>211.89</v>
      </c>
      <c r="G965" s="29">
        <f t="shared" si="158"/>
        <v>36445.08</v>
      </c>
      <c r="H965" s="1"/>
      <c r="I965" s="30">
        <f t="shared" si="159"/>
        <v>0</v>
      </c>
    </row>
    <row r="966" spans="2:9" x14ac:dyDescent="0.3">
      <c r="B966" s="6" t="s">
        <v>1404</v>
      </c>
      <c r="C966" s="6" t="s">
        <v>1405</v>
      </c>
      <c r="D966" s="6" t="s">
        <v>36</v>
      </c>
      <c r="E966" s="8">
        <v>4</v>
      </c>
      <c r="F966" s="8">
        <v>768.6</v>
      </c>
      <c r="G966" s="29">
        <f t="shared" si="158"/>
        <v>3074.4</v>
      </c>
      <c r="H966" s="1"/>
      <c r="I966" s="30">
        <f t="shared" si="159"/>
        <v>0</v>
      </c>
    </row>
    <row r="967" spans="2:9" x14ac:dyDescent="0.3">
      <c r="B967" s="6" t="s">
        <v>1406</v>
      </c>
      <c r="C967" s="6" t="s">
        <v>1407</v>
      </c>
      <c r="D967" s="6" t="s">
        <v>2190</v>
      </c>
      <c r="E967" s="8">
        <v>240</v>
      </c>
      <c r="F967" s="8">
        <v>46.81</v>
      </c>
      <c r="G967" s="29">
        <f t="shared" si="158"/>
        <v>11234.4</v>
      </c>
      <c r="H967" s="1"/>
      <c r="I967" s="30">
        <f t="shared" si="159"/>
        <v>0</v>
      </c>
    </row>
    <row r="968" spans="2:9" x14ac:dyDescent="0.3">
      <c r="B968" s="6" t="s">
        <v>1408</v>
      </c>
      <c r="C968" s="6" t="s">
        <v>1409</v>
      </c>
      <c r="D968" s="6" t="s">
        <v>36</v>
      </c>
      <c r="E968" s="8">
        <v>1</v>
      </c>
      <c r="F968" s="8">
        <v>395.85</v>
      </c>
      <c r="G968" s="29">
        <f t="shared" si="158"/>
        <v>395.85</v>
      </c>
      <c r="H968" s="1"/>
      <c r="I968" s="30">
        <f t="shared" si="159"/>
        <v>0</v>
      </c>
    </row>
    <row r="969" spans="2:9" x14ac:dyDescent="0.3">
      <c r="B969" s="6" t="s">
        <v>678</v>
      </c>
      <c r="C969" s="6" t="s">
        <v>679</v>
      </c>
      <c r="D969" s="6" t="s">
        <v>36</v>
      </c>
      <c r="E969" s="8">
        <v>4</v>
      </c>
      <c r="F969" s="8">
        <v>112.14</v>
      </c>
      <c r="G969" s="29">
        <f t="shared" si="158"/>
        <v>448.56</v>
      </c>
      <c r="H969" s="1"/>
      <c r="I969" s="30">
        <f t="shared" si="159"/>
        <v>0</v>
      </c>
    </row>
    <row r="970" spans="2:9" x14ac:dyDescent="0.3">
      <c r="B970" s="6" t="s">
        <v>1410</v>
      </c>
      <c r="C970" s="6" t="s">
        <v>1411</v>
      </c>
      <c r="D970" s="6" t="s">
        <v>36</v>
      </c>
      <c r="E970" s="8">
        <v>28</v>
      </c>
      <c r="F970" s="8">
        <v>143.76</v>
      </c>
      <c r="G970" s="29">
        <f t="shared" si="158"/>
        <v>4025.28</v>
      </c>
      <c r="H970" s="1"/>
      <c r="I970" s="30">
        <f t="shared" si="159"/>
        <v>0</v>
      </c>
    </row>
    <row r="971" spans="2:9" x14ac:dyDescent="0.3">
      <c r="B971" s="6" t="s">
        <v>1412</v>
      </c>
      <c r="C971" s="6" t="s">
        <v>2535</v>
      </c>
      <c r="D971" s="6" t="s">
        <v>35</v>
      </c>
      <c r="E971" s="8">
        <v>731.2</v>
      </c>
      <c r="F971" s="8">
        <v>24.14</v>
      </c>
      <c r="G971" s="29">
        <f t="shared" si="158"/>
        <v>17651.169999999998</v>
      </c>
      <c r="H971" s="1"/>
      <c r="I971" s="30">
        <f t="shared" si="159"/>
        <v>0</v>
      </c>
    </row>
    <row r="972" spans="2:9" x14ac:dyDescent="0.3">
      <c r="B972" s="6" t="s">
        <v>1413</v>
      </c>
      <c r="C972" s="6" t="s">
        <v>1414</v>
      </c>
      <c r="D972" s="6" t="s">
        <v>35</v>
      </c>
      <c r="E972" s="8">
        <v>9</v>
      </c>
      <c r="F972" s="8">
        <v>162.74</v>
      </c>
      <c r="G972" s="29">
        <f t="shared" si="158"/>
        <v>1464.66</v>
      </c>
      <c r="H972" s="1"/>
      <c r="I972" s="30">
        <f t="shared" si="159"/>
        <v>0</v>
      </c>
    </row>
    <row r="973" spans="2:9" x14ac:dyDescent="0.3">
      <c r="B973" s="6" t="s">
        <v>682</v>
      </c>
      <c r="C973" s="6" t="s">
        <v>683</v>
      </c>
      <c r="D973" s="6" t="s">
        <v>35</v>
      </c>
      <c r="E973" s="8">
        <v>24</v>
      </c>
      <c r="F973" s="8">
        <v>102.24</v>
      </c>
      <c r="G973" s="29">
        <f t="shared" si="158"/>
        <v>2453.7600000000002</v>
      </c>
      <c r="H973" s="1"/>
      <c r="I973" s="30">
        <f t="shared" si="159"/>
        <v>0</v>
      </c>
    </row>
    <row r="974" spans="2:9" x14ac:dyDescent="0.3">
      <c r="B974" s="6" t="s">
        <v>690</v>
      </c>
      <c r="C974" s="6" t="s">
        <v>691</v>
      </c>
      <c r="D974" s="6" t="s">
        <v>2190</v>
      </c>
      <c r="E974" s="8">
        <v>394.2</v>
      </c>
      <c r="F974" s="8">
        <v>98.39</v>
      </c>
      <c r="G974" s="29">
        <f t="shared" si="158"/>
        <v>38785.339999999997</v>
      </c>
      <c r="H974" s="1"/>
      <c r="I974" s="30">
        <f t="shared" si="159"/>
        <v>0</v>
      </c>
    </row>
    <row r="975" spans="2:9" x14ac:dyDescent="0.3">
      <c r="B975" s="6" t="s">
        <v>1415</v>
      </c>
      <c r="C975" s="6" t="s">
        <v>1416</v>
      </c>
      <c r="D975" s="6" t="s">
        <v>2190</v>
      </c>
      <c r="E975" s="8">
        <v>4</v>
      </c>
      <c r="F975" s="8">
        <v>84.38</v>
      </c>
      <c r="G975" s="29">
        <f t="shared" si="158"/>
        <v>337.52</v>
      </c>
      <c r="H975" s="1"/>
      <c r="I975" s="30">
        <f t="shared" si="159"/>
        <v>0</v>
      </c>
    </row>
    <row r="976" spans="2:9" x14ac:dyDescent="0.3">
      <c r="B976" s="6" t="s">
        <v>1417</v>
      </c>
      <c r="C976" s="6" t="s">
        <v>1418</v>
      </c>
      <c r="D976" s="6" t="s">
        <v>2190</v>
      </c>
      <c r="E976" s="8">
        <v>7.2</v>
      </c>
      <c r="F976" s="8">
        <v>123.33</v>
      </c>
      <c r="G976" s="29">
        <f t="shared" si="158"/>
        <v>887.98</v>
      </c>
      <c r="H976" s="1"/>
      <c r="I976" s="30">
        <f t="shared" si="159"/>
        <v>0</v>
      </c>
    </row>
    <row r="977" spans="1:9" x14ac:dyDescent="0.3">
      <c r="A977" s="6" t="s">
        <v>1419</v>
      </c>
      <c r="B977" s="6" t="s">
        <v>1420</v>
      </c>
      <c r="C977" s="6" t="s">
        <v>293</v>
      </c>
      <c r="G977" s="8"/>
      <c r="H977" s="33"/>
      <c r="I977" s="32"/>
    </row>
    <row r="978" spans="1:9" x14ac:dyDescent="0.3">
      <c r="B978" s="6" t="s">
        <v>704</v>
      </c>
      <c r="C978" s="6" t="s">
        <v>705</v>
      </c>
      <c r="D978" s="6" t="s">
        <v>2194</v>
      </c>
      <c r="E978" s="8">
        <v>620</v>
      </c>
      <c r="F978" s="8">
        <v>4.46</v>
      </c>
      <c r="G978" s="29">
        <f t="shared" ref="G978:G979" si="160">ROUND(E978*F978,2)</f>
        <v>2765.2</v>
      </c>
      <c r="H978" s="1"/>
      <c r="I978" s="30">
        <f t="shared" ref="I978:I979" si="161">ROUND(E978*H978,2)</f>
        <v>0</v>
      </c>
    </row>
    <row r="979" spans="1:9" x14ac:dyDescent="0.3">
      <c r="B979" s="6" t="s">
        <v>703</v>
      </c>
      <c r="C979" s="6" t="s">
        <v>2244</v>
      </c>
      <c r="D979" s="6" t="s">
        <v>36</v>
      </c>
      <c r="E979" s="8">
        <v>150</v>
      </c>
      <c r="F979" s="8">
        <v>14.22</v>
      </c>
      <c r="G979" s="29">
        <f t="shared" si="160"/>
        <v>2133</v>
      </c>
      <c r="H979" s="1"/>
      <c r="I979" s="30">
        <f t="shared" si="161"/>
        <v>0</v>
      </c>
    </row>
    <row r="980" spans="1:9" x14ac:dyDescent="0.3">
      <c r="A980" s="6" t="s">
        <v>1421</v>
      </c>
      <c r="B980" s="6" t="s">
        <v>1422</v>
      </c>
      <c r="C980" s="6" t="s">
        <v>729</v>
      </c>
      <c r="G980" s="8"/>
      <c r="H980" s="28"/>
      <c r="I980" s="32"/>
    </row>
    <row r="981" spans="1:9" x14ac:dyDescent="0.3">
      <c r="B981" s="6" t="s">
        <v>730</v>
      </c>
      <c r="C981" s="6" t="s">
        <v>731</v>
      </c>
      <c r="D981" s="6" t="s">
        <v>35</v>
      </c>
      <c r="E981" s="8">
        <v>30</v>
      </c>
      <c r="F981" s="8">
        <v>30.96</v>
      </c>
      <c r="G981" s="29">
        <f t="shared" ref="G981:G985" si="162">ROUND(E981*F981,2)</f>
        <v>928.8</v>
      </c>
      <c r="H981" s="1"/>
      <c r="I981" s="30">
        <f t="shared" ref="I981:I985" si="163">ROUND(E981*H981,2)</f>
        <v>0</v>
      </c>
    </row>
    <row r="982" spans="1:9" x14ac:dyDescent="0.3">
      <c r="B982" s="6" t="s">
        <v>732</v>
      </c>
      <c r="C982" s="6" t="s">
        <v>733</v>
      </c>
      <c r="D982" s="6" t="s">
        <v>35</v>
      </c>
      <c r="E982" s="8">
        <v>40</v>
      </c>
      <c r="F982" s="8">
        <v>10.42</v>
      </c>
      <c r="G982" s="29">
        <f t="shared" si="162"/>
        <v>416.8</v>
      </c>
      <c r="H982" s="1"/>
      <c r="I982" s="30">
        <f t="shared" si="163"/>
        <v>0</v>
      </c>
    </row>
    <row r="983" spans="1:9" x14ac:dyDescent="0.3">
      <c r="B983" s="6" t="s">
        <v>736</v>
      </c>
      <c r="C983" s="6" t="s">
        <v>737</v>
      </c>
      <c r="D983" s="6" t="s">
        <v>35</v>
      </c>
      <c r="E983" s="8">
        <v>80</v>
      </c>
      <c r="F983" s="8">
        <v>15.3</v>
      </c>
      <c r="G983" s="29">
        <f t="shared" si="162"/>
        <v>1224</v>
      </c>
      <c r="H983" s="1"/>
      <c r="I983" s="30">
        <f t="shared" si="163"/>
        <v>0</v>
      </c>
    </row>
    <row r="984" spans="1:9" x14ac:dyDescent="0.3">
      <c r="B984" s="6" t="s">
        <v>740</v>
      </c>
      <c r="C984" s="6" t="s">
        <v>741</v>
      </c>
      <c r="D984" s="6" t="s">
        <v>35</v>
      </c>
      <c r="E984" s="8">
        <v>50</v>
      </c>
      <c r="F984" s="8">
        <v>21.38</v>
      </c>
      <c r="G984" s="29">
        <f t="shared" si="162"/>
        <v>1069</v>
      </c>
      <c r="H984" s="1"/>
      <c r="I984" s="30">
        <f t="shared" si="163"/>
        <v>0</v>
      </c>
    </row>
    <row r="985" spans="1:9" x14ac:dyDescent="0.3">
      <c r="B985" s="6" t="s">
        <v>1423</v>
      </c>
      <c r="C985" s="6" t="s">
        <v>1424</v>
      </c>
      <c r="D985" s="6" t="s">
        <v>35</v>
      </c>
      <c r="E985" s="8">
        <v>739.14</v>
      </c>
      <c r="F985" s="8">
        <v>17.690000000000001</v>
      </c>
      <c r="G985" s="29">
        <f t="shared" si="162"/>
        <v>13075.39</v>
      </c>
      <c r="H985" s="1"/>
      <c r="I985" s="30">
        <f t="shared" si="163"/>
        <v>0</v>
      </c>
    </row>
    <row r="986" spans="1:9" x14ac:dyDescent="0.3">
      <c r="A986" s="6" t="s">
        <v>1425</v>
      </c>
      <c r="B986" s="6" t="s">
        <v>1426</v>
      </c>
      <c r="C986" s="6" t="s">
        <v>746</v>
      </c>
      <c r="G986" s="8"/>
      <c r="H986" s="33"/>
      <c r="I986" s="32"/>
    </row>
    <row r="987" spans="1:9" x14ac:dyDescent="0.3">
      <c r="B987" s="6" t="s">
        <v>1427</v>
      </c>
      <c r="C987" s="6" t="s">
        <v>1428</v>
      </c>
      <c r="D987" s="6" t="s">
        <v>36</v>
      </c>
      <c r="E987" s="8">
        <v>1</v>
      </c>
      <c r="F987" s="8">
        <v>29732.54</v>
      </c>
      <c r="G987" s="29">
        <f t="shared" ref="G987:G999" si="164">ROUND(E987*F987,2)</f>
        <v>29732.54</v>
      </c>
      <c r="H987" s="1"/>
      <c r="I987" s="30">
        <f t="shared" ref="I987:I999" si="165">ROUND(E987*H987,2)</f>
        <v>0</v>
      </c>
    </row>
    <row r="988" spans="1:9" x14ac:dyDescent="0.3">
      <c r="B988" s="6" t="s">
        <v>1429</v>
      </c>
      <c r="C988" s="6" t="s">
        <v>1430</v>
      </c>
      <c r="D988" s="6" t="s">
        <v>36</v>
      </c>
      <c r="E988" s="8">
        <v>3</v>
      </c>
      <c r="F988" s="8">
        <v>4651.34</v>
      </c>
      <c r="G988" s="29">
        <f t="shared" si="164"/>
        <v>13954.02</v>
      </c>
      <c r="H988" s="1"/>
      <c r="I988" s="30">
        <f t="shared" si="165"/>
        <v>0</v>
      </c>
    </row>
    <row r="989" spans="1:9" x14ac:dyDescent="0.3">
      <c r="B989" s="6" t="s">
        <v>1431</v>
      </c>
      <c r="C989" s="6" t="s">
        <v>2536</v>
      </c>
      <c r="D989" s="6" t="s">
        <v>36</v>
      </c>
      <c r="E989" s="8">
        <v>4</v>
      </c>
      <c r="F989" s="8">
        <v>5085.24</v>
      </c>
      <c r="G989" s="29">
        <f t="shared" si="164"/>
        <v>20340.96</v>
      </c>
      <c r="H989" s="1"/>
      <c r="I989" s="30">
        <f t="shared" si="165"/>
        <v>0</v>
      </c>
    </row>
    <row r="990" spans="1:9" x14ac:dyDescent="0.3">
      <c r="B990" s="6" t="s">
        <v>747</v>
      </c>
      <c r="C990" s="6" t="s">
        <v>748</v>
      </c>
      <c r="D990" s="6" t="s">
        <v>36</v>
      </c>
      <c r="E990" s="8">
        <v>3</v>
      </c>
      <c r="F990" s="8">
        <v>64.27</v>
      </c>
      <c r="G990" s="29">
        <f t="shared" si="164"/>
        <v>192.81</v>
      </c>
      <c r="H990" s="1"/>
      <c r="I990" s="30">
        <f t="shared" si="165"/>
        <v>0</v>
      </c>
    </row>
    <row r="991" spans="1:9" x14ac:dyDescent="0.3">
      <c r="B991" s="6" t="s">
        <v>1432</v>
      </c>
      <c r="C991" s="6" t="s">
        <v>1433</v>
      </c>
      <c r="D991" s="6" t="s">
        <v>36</v>
      </c>
      <c r="E991" s="8">
        <v>14</v>
      </c>
      <c r="F991" s="8">
        <v>2456.44</v>
      </c>
      <c r="G991" s="29">
        <f t="shared" si="164"/>
        <v>34390.160000000003</v>
      </c>
      <c r="H991" s="1"/>
      <c r="I991" s="30">
        <f t="shared" si="165"/>
        <v>0</v>
      </c>
    </row>
    <row r="992" spans="1:9" x14ac:dyDescent="0.3">
      <c r="B992" s="6" t="s">
        <v>1434</v>
      </c>
      <c r="C992" s="6" t="s">
        <v>1435</v>
      </c>
      <c r="D992" s="6" t="s">
        <v>36</v>
      </c>
      <c r="E992" s="8">
        <v>12</v>
      </c>
      <c r="F992" s="8">
        <v>338.11</v>
      </c>
      <c r="G992" s="29">
        <f t="shared" si="164"/>
        <v>4057.32</v>
      </c>
      <c r="H992" s="1"/>
      <c r="I992" s="30">
        <f t="shared" si="165"/>
        <v>0</v>
      </c>
    </row>
    <row r="993" spans="1:9" x14ac:dyDescent="0.3">
      <c r="B993" s="6" t="s">
        <v>1436</v>
      </c>
      <c r="C993" s="6" t="s">
        <v>1437</v>
      </c>
      <c r="D993" s="6" t="s">
        <v>36</v>
      </c>
      <c r="E993" s="8">
        <v>2</v>
      </c>
      <c r="F993" s="8">
        <v>881.58</v>
      </c>
      <c r="G993" s="29">
        <f t="shared" si="164"/>
        <v>1763.16</v>
      </c>
      <c r="H993" s="1"/>
      <c r="I993" s="30">
        <f t="shared" si="165"/>
        <v>0</v>
      </c>
    </row>
    <row r="994" spans="1:9" x14ac:dyDescent="0.3">
      <c r="B994" s="6" t="s">
        <v>749</v>
      </c>
      <c r="C994" s="6" t="s">
        <v>2245</v>
      </c>
      <c r="D994" s="6" t="s">
        <v>36</v>
      </c>
      <c r="E994" s="8">
        <v>3</v>
      </c>
      <c r="F994" s="8">
        <v>331.01</v>
      </c>
      <c r="G994" s="29">
        <f t="shared" si="164"/>
        <v>993.03</v>
      </c>
      <c r="H994" s="1"/>
      <c r="I994" s="30">
        <f t="shared" si="165"/>
        <v>0</v>
      </c>
    </row>
    <row r="995" spans="1:9" x14ac:dyDescent="0.3">
      <c r="B995" s="6" t="s">
        <v>1438</v>
      </c>
      <c r="C995" s="6" t="s">
        <v>1439</v>
      </c>
      <c r="D995" s="6" t="s">
        <v>36</v>
      </c>
      <c r="E995" s="8">
        <v>2</v>
      </c>
      <c r="F995" s="8">
        <v>49.33</v>
      </c>
      <c r="G995" s="29">
        <f t="shared" si="164"/>
        <v>98.66</v>
      </c>
      <c r="H995" s="1"/>
      <c r="I995" s="30">
        <f t="shared" si="165"/>
        <v>0</v>
      </c>
    </row>
    <row r="996" spans="1:9" x14ac:dyDescent="0.3">
      <c r="B996" s="6" t="s">
        <v>750</v>
      </c>
      <c r="C996" s="6" t="s">
        <v>751</v>
      </c>
      <c r="D996" s="6" t="s">
        <v>36</v>
      </c>
      <c r="E996" s="8">
        <v>18</v>
      </c>
      <c r="F996" s="8">
        <v>769.49</v>
      </c>
      <c r="G996" s="29">
        <f t="shared" si="164"/>
        <v>13850.82</v>
      </c>
      <c r="H996" s="1"/>
      <c r="I996" s="30">
        <f t="shared" si="165"/>
        <v>0</v>
      </c>
    </row>
    <row r="997" spans="1:9" x14ac:dyDescent="0.3">
      <c r="B997" s="6" t="s">
        <v>752</v>
      </c>
      <c r="C997" s="6" t="s">
        <v>753</v>
      </c>
      <c r="D997" s="6" t="s">
        <v>36</v>
      </c>
      <c r="E997" s="8">
        <v>18</v>
      </c>
      <c r="F997" s="8">
        <v>125.18</v>
      </c>
      <c r="G997" s="29">
        <f t="shared" si="164"/>
        <v>2253.2399999999998</v>
      </c>
      <c r="H997" s="1"/>
      <c r="I997" s="30">
        <f t="shared" si="165"/>
        <v>0</v>
      </c>
    </row>
    <row r="998" spans="1:9" x14ac:dyDescent="0.3">
      <c r="B998" s="6" t="s">
        <v>1440</v>
      </c>
      <c r="C998" s="6" t="s">
        <v>1441</v>
      </c>
      <c r="D998" s="6" t="s">
        <v>36</v>
      </c>
      <c r="E998" s="8">
        <v>4</v>
      </c>
      <c r="F998" s="8">
        <v>8.42</v>
      </c>
      <c r="G998" s="29">
        <f t="shared" si="164"/>
        <v>33.68</v>
      </c>
      <c r="H998" s="1"/>
      <c r="I998" s="30">
        <f t="shared" si="165"/>
        <v>0</v>
      </c>
    </row>
    <row r="999" spans="1:9" x14ac:dyDescent="0.3">
      <c r="B999" s="6" t="s">
        <v>1442</v>
      </c>
      <c r="C999" s="6" t="s">
        <v>1443</v>
      </c>
      <c r="D999" s="6" t="s">
        <v>36</v>
      </c>
      <c r="E999" s="8">
        <v>20</v>
      </c>
      <c r="F999" s="8">
        <v>21.59</v>
      </c>
      <c r="G999" s="29">
        <f t="shared" si="164"/>
        <v>431.8</v>
      </c>
      <c r="H999" s="1"/>
      <c r="I999" s="30">
        <f t="shared" si="165"/>
        <v>0</v>
      </c>
    </row>
    <row r="1000" spans="1:9" x14ac:dyDescent="0.3">
      <c r="A1000" s="6" t="s">
        <v>1444</v>
      </c>
      <c r="B1000" s="6" t="s">
        <v>1445</v>
      </c>
      <c r="C1000" s="6" t="s">
        <v>1446</v>
      </c>
      <c r="G1000" s="8"/>
      <c r="H1000" s="33"/>
      <c r="I1000" s="32"/>
    </row>
    <row r="1001" spans="1:9" x14ac:dyDescent="0.3">
      <c r="B1001" s="6" t="s">
        <v>1447</v>
      </c>
      <c r="C1001" s="6" t="s">
        <v>1448</v>
      </c>
      <c r="D1001" s="6" t="s">
        <v>36</v>
      </c>
      <c r="E1001" s="8">
        <v>1</v>
      </c>
      <c r="F1001" s="8">
        <v>4641</v>
      </c>
      <c r="G1001" s="29">
        <f t="shared" ref="G1001" si="166">ROUND(E1001*F1001,2)</f>
        <v>4641</v>
      </c>
      <c r="H1001" s="1"/>
      <c r="I1001" s="30">
        <f t="shared" ref="I1001" si="167">ROUND(E1001*H1001,2)</f>
        <v>0</v>
      </c>
    </row>
    <row r="1002" spans="1:9" x14ac:dyDescent="0.3">
      <c r="A1002" s="6" t="s">
        <v>1449</v>
      </c>
      <c r="B1002" s="6" t="s">
        <v>1450</v>
      </c>
      <c r="C1002" s="6" t="s">
        <v>1451</v>
      </c>
      <c r="G1002" s="8"/>
      <c r="H1002" s="28"/>
      <c r="I1002" s="32"/>
    </row>
    <row r="1003" spans="1:9" x14ac:dyDescent="0.3">
      <c r="A1003" s="6" t="s">
        <v>1452</v>
      </c>
      <c r="B1003" s="6" t="s">
        <v>1453</v>
      </c>
      <c r="C1003" s="6" t="s">
        <v>1454</v>
      </c>
      <c r="G1003" s="8"/>
      <c r="H1003" s="33"/>
      <c r="I1003" s="32"/>
    </row>
    <row r="1004" spans="1:9" x14ac:dyDescent="0.3">
      <c r="A1004" s="6" t="s">
        <v>1455</v>
      </c>
      <c r="B1004" s="6" t="s">
        <v>1456</v>
      </c>
      <c r="C1004" s="6" t="s">
        <v>1457</v>
      </c>
      <c r="G1004" s="8"/>
      <c r="H1004" s="33"/>
      <c r="I1004" s="32"/>
    </row>
    <row r="1005" spans="1:9" x14ac:dyDescent="0.3">
      <c r="A1005" s="6" t="s">
        <v>1458</v>
      </c>
      <c r="B1005" s="6" t="s">
        <v>1459</v>
      </c>
      <c r="C1005" s="6" t="s">
        <v>1460</v>
      </c>
      <c r="G1005" s="8"/>
      <c r="H1005" s="33"/>
      <c r="I1005" s="32"/>
    </row>
    <row r="1006" spans="1:9" x14ac:dyDescent="0.3">
      <c r="A1006" s="6" t="s">
        <v>1461</v>
      </c>
      <c r="B1006" s="6" t="s">
        <v>1462</v>
      </c>
      <c r="C1006" s="6" t="s">
        <v>1463</v>
      </c>
      <c r="G1006" s="8"/>
      <c r="H1006" s="33"/>
      <c r="I1006" s="32"/>
    </row>
    <row r="1007" spans="1:9" x14ac:dyDescent="0.3">
      <c r="B1007" s="6" t="s">
        <v>1464</v>
      </c>
      <c r="C1007" s="6" t="s">
        <v>2537</v>
      </c>
      <c r="D1007" s="6" t="s">
        <v>36</v>
      </c>
      <c r="E1007" s="8">
        <v>150</v>
      </c>
      <c r="F1007" s="8">
        <v>24.15</v>
      </c>
      <c r="G1007" s="29">
        <f t="shared" ref="G1007:G1010" si="168">ROUND(E1007*F1007,2)</f>
        <v>3622.5</v>
      </c>
      <c r="H1007" s="1"/>
      <c r="I1007" s="30">
        <f t="shared" ref="I1007:I1010" si="169">ROUND(E1007*H1007,2)</f>
        <v>0</v>
      </c>
    </row>
    <row r="1008" spans="1:9" x14ac:dyDescent="0.3">
      <c r="B1008" s="6" t="s">
        <v>1465</v>
      </c>
      <c r="C1008" s="6" t="s">
        <v>2538</v>
      </c>
      <c r="D1008" s="6" t="s">
        <v>36</v>
      </c>
      <c r="E1008" s="8">
        <v>30</v>
      </c>
      <c r="F1008" s="8">
        <v>28.34</v>
      </c>
      <c r="G1008" s="29">
        <f t="shared" si="168"/>
        <v>850.2</v>
      </c>
      <c r="H1008" s="1"/>
      <c r="I1008" s="30">
        <f t="shared" si="169"/>
        <v>0</v>
      </c>
    </row>
    <row r="1009" spans="1:9" x14ac:dyDescent="0.3">
      <c r="B1009" s="6" t="s">
        <v>1466</v>
      </c>
      <c r="C1009" s="6" t="s">
        <v>2539</v>
      </c>
      <c r="D1009" s="6" t="s">
        <v>36</v>
      </c>
      <c r="E1009" s="8">
        <v>20</v>
      </c>
      <c r="F1009" s="8">
        <v>58.77</v>
      </c>
      <c r="G1009" s="29">
        <f t="shared" si="168"/>
        <v>1175.4000000000001</v>
      </c>
      <c r="H1009" s="1"/>
      <c r="I1009" s="30">
        <f t="shared" si="169"/>
        <v>0</v>
      </c>
    </row>
    <row r="1010" spans="1:9" x14ac:dyDescent="0.3">
      <c r="B1010" s="6" t="s">
        <v>1467</v>
      </c>
      <c r="C1010" s="6" t="s">
        <v>2540</v>
      </c>
      <c r="D1010" s="6" t="s">
        <v>36</v>
      </c>
      <c r="E1010" s="8">
        <v>6</v>
      </c>
      <c r="F1010" s="8">
        <v>102.87</v>
      </c>
      <c r="G1010" s="29">
        <f t="shared" si="168"/>
        <v>617.22</v>
      </c>
      <c r="H1010" s="1"/>
      <c r="I1010" s="30">
        <f t="shared" si="169"/>
        <v>0</v>
      </c>
    </row>
    <row r="1011" spans="1:9" x14ac:dyDescent="0.3">
      <c r="A1011" s="6" t="s">
        <v>1468</v>
      </c>
      <c r="B1011" s="6" t="s">
        <v>1469</v>
      </c>
      <c r="C1011" s="6" t="s">
        <v>1470</v>
      </c>
      <c r="G1011" s="8"/>
      <c r="H1011" s="33"/>
      <c r="I1011" s="32"/>
    </row>
    <row r="1012" spans="1:9" x14ac:dyDescent="0.3">
      <c r="A1012" s="6" t="s">
        <v>1471</v>
      </c>
      <c r="B1012" s="6" t="s">
        <v>1472</v>
      </c>
      <c r="C1012" s="6" t="s">
        <v>2541</v>
      </c>
      <c r="G1012" s="8"/>
      <c r="H1012" s="33"/>
      <c r="I1012" s="32"/>
    </row>
    <row r="1013" spans="1:9" x14ac:dyDescent="0.3">
      <c r="B1013" s="6" t="s">
        <v>1473</v>
      </c>
      <c r="C1013" s="6" t="s">
        <v>2542</v>
      </c>
      <c r="D1013" s="6" t="s">
        <v>36</v>
      </c>
      <c r="E1013" s="8">
        <v>18</v>
      </c>
      <c r="F1013" s="8">
        <v>38.83</v>
      </c>
      <c r="G1013" s="29">
        <f t="shared" ref="G1013:G1014" si="170">ROUND(E1013*F1013,2)</f>
        <v>698.94</v>
      </c>
      <c r="H1013" s="1"/>
      <c r="I1013" s="30">
        <f t="shared" ref="I1013:I1014" si="171">ROUND(E1013*H1013,2)</f>
        <v>0</v>
      </c>
    </row>
    <row r="1014" spans="1:9" x14ac:dyDescent="0.3">
      <c r="B1014" s="6" t="s">
        <v>1474</v>
      </c>
      <c r="C1014" s="6" t="s">
        <v>2543</v>
      </c>
      <c r="D1014" s="6" t="s">
        <v>36</v>
      </c>
      <c r="E1014" s="8">
        <v>20</v>
      </c>
      <c r="F1014" s="8">
        <v>61.98</v>
      </c>
      <c r="G1014" s="29">
        <f t="shared" si="170"/>
        <v>1239.5999999999999</v>
      </c>
      <c r="H1014" s="1"/>
      <c r="I1014" s="30">
        <f t="shared" si="171"/>
        <v>0</v>
      </c>
    </row>
    <row r="1015" spans="1:9" x14ac:dyDescent="0.3">
      <c r="A1015" s="6" t="s">
        <v>1475</v>
      </c>
      <c r="B1015" s="6" t="s">
        <v>1476</v>
      </c>
      <c r="C1015" s="6" t="s">
        <v>2544</v>
      </c>
      <c r="G1015" s="8"/>
      <c r="H1015" s="33"/>
      <c r="I1015" s="32"/>
    </row>
    <row r="1016" spans="1:9" x14ac:dyDescent="0.3">
      <c r="B1016" s="6" t="s">
        <v>1477</v>
      </c>
      <c r="C1016" s="6" t="s">
        <v>2545</v>
      </c>
      <c r="D1016" s="6" t="s">
        <v>36</v>
      </c>
      <c r="E1016" s="8">
        <v>5</v>
      </c>
      <c r="F1016" s="8">
        <v>141.72</v>
      </c>
      <c r="G1016" s="29">
        <f t="shared" ref="G1016" si="172">ROUND(E1016*F1016,2)</f>
        <v>708.6</v>
      </c>
      <c r="H1016" s="1"/>
      <c r="I1016" s="30">
        <f t="shared" ref="I1016" si="173">ROUND(E1016*H1016,2)</f>
        <v>0</v>
      </c>
    </row>
    <row r="1017" spans="1:9" x14ac:dyDescent="0.3">
      <c r="A1017" s="6" t="s">
        <v>1478</v>
      </c>
      <c r="B1017" s="6" t="s">
        <v>1479</v>
      </c>
      <c r="C1017" s="6" t="s">
        <v>2546</v>
      </c>
      <c r="G1017" s="8"/>
      <c r="H1017" s="33"/>
      <c r="I1017" s="32"/>
    </row>
    <row r="1018" spans="1:9" x14ac:dyDescent="0.3">
      <c r="B1018" s="6" t="s">
        <v>1480</v>
      </c>
      <c r="C1018" s="6" t="s">
        <v>2547</v>
      </c>
      <c r="D1018" s="6" t="s">
        <v>36</v>
      </c>
      <c r="E1018" s="8">
        <v>1</v>
      </c>
      <c r="F1018" s="8">
        <v>170.08</v>
      </c>
      <c r="G1018" s="29">
        <f t="shared" ref="G1018:G1022" si="174">ROUND(E1018*F1018,2)</f>
        <v>170.08</v>
      </c>
      <c r="H1018" s="1"/>
      <c r="I1018" s="30">
        <f t="shared" ref="I1018:I1022" si="175">ROUND(E1018*H1018,2)</f>
        <v>0</v>
      </c>
    </row>
    <row r="1019" spans="1:9" x14ac:dyDescent="0.3">
      <c r="B1019" s="6" t="s">
        <v>1481</v>
      </c>
      <c r="C1019" s="6" t="s">
        <v>1482</v>
      </c>
      <c r="D1019" s="6" t="s">
        <v>36</v>
      </c>
      <c r="E1019" s="8">
        <v>35</v>
      </c>
      <c r="F1019" s="8">
        <v>73.06</v>
      </c>
      <c r="G1019" s="29">
        <f t="shared" si="174"/>
        <v>2557.1</v>
      </c>
      <c r="H1019" s="1"/>
      <c r="I1019" s="30">
        <f t="shared" si="175"/>
        <v>0</v>
      </c>
    </row>
    <row r="1020" spans="1:9" x14ac:dyDescent="0.3">
      <c r="B1020" s="6" t="s">
        <v>1483</v>
      </c>
      <c r="C1020" s="6" t="s">
        <v>1484</v>
      </c>
      <c r="D1020" s="6" t="s">
        <v>36</v>
      </c>
      <c r="E1020" s="8">
        <v>5</v>
      </c>
      <c r="F1020" s="8">
        <v>81.650000000000006</v>
      </c>
      <c r="G1020" s="29">
        <f t="shared" si="174"/>
        <v>408.25</v>
      </c>
      <c r="H1020" s="1"/>
      <c r="I1020" s="30">
        <f t="shared" si="175"/>
        <v>0</v>
      </c>
    </row>
    <row r="1021" spans="1:9" x14ac:dyDescent="0.3">
      <c r="B1021" s="6" t="s">
        <v>1485</v>
      </c>
      <c r="C1021" s="6" t="s">
        <v>1486</v>
      </c>
      <c r="D1021" s="6" t="s">
        <v>36</v>
      </c>
      <c r="E1021" s="8">
        <v>3</v>
      </c>
      <c r="F1021" s="8">
        <v>94.54</v>
      </c>
      <c r="G1021" s="29">
        <f t="shared" si="174"/>
        <v>283.62</v>
      </c>
      <c r="H1021" s="1"/>
      <c r="I1021" s="30">
        <f t="shared" si="175"/>
        <v>0</v>
      </c>
    </row>
    <row r="1022" spans="1:9" x14ac:dyDescent="0.3">
      <c r="B1022" s="6" t="s">
        <v>1487</v>
      </c>
      <c r="C1022" s="6" t="s">
        <v>1488</v>
      </c>
      <c r="D1022" s="6" t="s">
        <v>36</v>
      </c>
      <c r="E1022" s="8">
        <v>1</v>
      </c>
      <c r="F1022" s="8">
        <v>104.57</v>
      </c>
      <c r="G1022" s="29">
        <f t="shared" si="174"/>
        <v>104.57</v>
      </c>
      <c r="H1022" s="1"/>
      <c r="I1022" s="30">
        <f t="shared" si="175"/>
        <v>0</v>
      </c>
    </row>
    <row r="1023" spans="1:9" x14ac:dyDescent="0.3">
      <c r="A1023" s="6" t="s">
        <v>1489</v>
      </c>
      <c r="B1023" s="6" t="s">
        <v>1490</v>
      </c>
      <c r="C1023" s="6" t="s">
        <v>1491</v>
      </c>
      <c r="G1023" s="8"/>
      <c r="H1023" s="33"/>
      <c r="I1023" s="32"/>
    </row>
    <row r="1024" spans="1:9" x14ac:dyDescent="0.3">
      <c r="B1024" s="6" t="s">
        <v>1492</v>
      </c>
      <c r="C1024" s="6" t="s">
        <v>1493</v>
      </c>
      <c r="D1024" s="6" t="s">
        <v>36</v>
      </c>
      <c r="E1024" s="8">
        <v>6</v>
      </c>
      <c r="F1024" s="8">
        <v>48.62</v>
      </c>
      <c r="G1024" s="29">
        <f t="shared" ref="G1024:G1033" si="176">ROUND(E1024*F1024,2)</f>
        <v>291.72000000000003</v>
      </c>
      <c r="H1024" s="1"/>
      <c r="I1024" s="30">
        <f t="shared" ref="I1024:I1033" si="177">ROUND(E1024*H1024,2)</f>
        <v>0</v>
      </c>
    </row>
    <row r="1025" spans="1:9" x14ac:dyDescent="0.3">
      <c r="B1025" s="6" t="s">
        <v>1494</v>
      </c>
      <c r="C1025" s="6" t="s">
        <v>1495</v>
      </c>
      <c r="D1025" s="6" t="s">
        <v>36</v>
      </c>
      <c r="E1025" s="8">
        <v>3</v>
      </c>
      <c r="F1025" s="8">
        <v>22</v>
      </c>
      <c r="G1025" s="29">
        <f t="shared" si="176"/>
        <v>66</v>
      </c>
      <c r="H1025" s="1"/>
      <c r="I1025" s="30">
        <f t="shared" si="177"/>
        <v>0</v>
      </c>
    </row>
    <row r="1026" spans="1:9" x14ac:dyDescent="0.3">
      <c r="B1026" s="6" t="s">
        <v>1496</v>
      </c>
      <c r="C1026" s="6" t="s">
        <v>1497</v>
      </c>
      <c r="D1026" s="6" t="s">
        <v>36</v>
      </c>
      <c r="E1026" s="8">
        <v>3</v>
      </c>
      <c r="F1026" s="8">
        <v>5.72</v>
      </c>
      <c r="G1026" s="29">
        <f t="shared" si="176"/>
        <v>17.16</v>
      </c>
      <c r="H1026" s="1"/>
      <c r="I1026" s="30">
        <f t="shared" si="177"/>
        <v>0</v>
      </c>
    </row>
    <row r="1027" spans="1:9" x14ac:dyDescent="0.3">
      <c r="B1027" s="6" t="s">
        <v>1498</v>
      </c>
      <c r="C1027" s="6" t="s">
        <v>1499</v>
      </c>
      <c r="D1027" s="6" t="s">
        <v>36</v>
      </c>
      <c r="E1027" s="8">
        <v>3</v>
      </c>
      <c r="F1027" s="8">
        <v>2.02</v>
      </c>
      <c r="G1027" s="29">
        <f t="shared" si="176"/>
        <v>6.06</v>
      </c>
      <c r="H1027" s="1"/>
      <c r="I1027" s="30">
        <f t="shared" si="177"/>
        <v>0</v>
      </c>
    </row>
    <row r="1028" spans="1:9" x14ac:dyDescent="0.3">
      <c r="B1028" s="6" t="s">
        <v>1500</v>
      </c>
      <c r="C1028" s="6" t="s">
        <v>1501</v>
      </c>
      <c r="D1028" s="6" t="s">
        <v>36</v>
      </c>
      <c r="E1028" s="8">
        <v>3</v>
      </c>
      <c r="F1028" s="8">
        <v>4.12</v>
      </c>
      <c r="G1028" s="29">
        <f t="shared" si="176"/>
        <v>12.36</v>
      </c>
      <c r="H1028" s="1"/>
      <c r="I1028" s="30">
        <f t="shared" si="177"/>
        <v>0</v>
      </c>
    </row>
    <row r="1029" spans="1:9" x14ac:dyDescent="0.3">
      <c r="B1029" s="6" t="s">
        <v>1502</v>
      </c>
      <c r="C1029" s="6" t="s">
        <v>1503</v>
      </c>
      <c r="D1029" s="6" t="s">
        <v>36</v>
      </c>
      <c r="E1029" s="8">
        <v>3</v>
      </c>
      <c r="F1029" s="8">
        <v>6.34</v>
      </c>
      <c r="G1029" s="29">
        <f t="shared" si="176"/>
        <v>19.02</v>
      </c>
      <c r="H1029" s="1"/>
      <c r="I1029" s="30">
        <f t="shared" si="177"/>
        <v>0</v>
      </c>
    </row>
    <row r="1030" spans="1:9" x14ac:dyDescent="0.3">
      <c r="B1030" s="6" t="s">
        <v>1504</v>
      </c>
      <c r="C1030" s="6" t="s">
        <v>1505</v>
      </c>
      <c r="D1030" s="6" t="s">
        <v>36</v>
      </c>
      <c r="E1030" s="8">
        <v>9</v>
      </c>
      <c r="F1030" s="8">
        <v>10.95</v>
      </c>
      <c r="G1030" s="29">
        <f t="shared" si="176"/>
        <v>98.55</v>
      </c>
      <c r="H1030" s="1"/>
      <c r="I1030" s="30">
        <f t="shared" si="177"/>
        <v>0</v>
      </c>
    </row>
    <row r="1031" spans="1:9" x14ac:dyDescent="0.3">
      <c r="B1031" s="6" t="s">
        <v>1506</v>
      </c>
      <c r="C1031" s="6" t="s">
        <v>1507</v>
      </c>
      <c r="D1031" s="6" t="s">
        <v>36</v>
      </c>
      <c r="E1031" s="8">
        <v>6</v>
      </c>
      <c r="F1031" s="8">
        <v>57.44</v>
      </c>
      <c r="G1031" s="29">
        <f t="shared" si="176"/>
        <v>344.64</v>
      </c>
      <c r="H1031" s="1"/>
      <c r="I1031" s="30">
        <f t="shared" si="177"/>
        <v>0</v>
      </c>
    </row>
    <row r="1032" spans="1:9" x14ac:dyDescent="0.3">
      <c r="B1032" s="6" t="s">
        <v>1508</v>
      </c>
      <c r="C1032" s="6" t="s">
        <v>1509</v>
      </c>
      <c r="D1032" s="6" t="s">
        <v>36</v>
      </c>
      <c r="E1032" s="8">
        <v>3</v>
      </c>
      <c r="F1032" s="8">
        <v>12.54</v>
      </c>
      <c r="G1032" s="29">
        <f t="shared" si="176"/>
        <v>37.619999999999997</v>
      </c>
      <c r="H1032" s="1"/>
      <c r="I1032" s="30">
        <f t="shared" si="177"/>
        <v>0</v>
      </c>
    </row>
    <row r="1033" spans="1:9" x14ac:dyDescent="0.3">
      <c r="B1033" s="6" t="s">
        <v>1510</v>
      </c>
      <c r="C1033" s="6" t="s">
        <v>1511</v>
      </c>
      <c r="D1033" s="6" t="s">
        <v>36</v>
      </c>
      <c r="E1033" s="8">
        <v>3</v>
      </c>
      <c r="F1033" s="8">
        <v>14.4</v>
      </c>
      <c r="G1033" s="29">
        <f t="shared" si="176"/>
        <v>43.2</v>
      </c>
      <c r="H1033" s="1"/>
      <c r="I1033" s="30">
        <f t="shared" si="177"/>
        <v>0</v>
      </c>
    </row>
    <row r="1034" spans="1:9" x14ac:dyDescent="0.3">
      <c r="A1034" s="6" t="s">
        <v>1512</v>
      </c>
      <c r="B1034" s="6" t="s">
        <v>1513</v>
      </c>
      <c r="C1034" s="6" t="s">
        <v>1514</v>
      </c>
      <c r="G1034" s="8"/>
      <c r="H1034" s="28"/>
      <c r="I1034" s="32"/>
    </row>
    <row r="1035" spans="1:9" x14ac:dyDescent="0.3">
      <c r="B1035" s="6" t="s">
        <v>1515</v>
      </c>
      <c r="C1035" s="6" t="s">
        <v>2548</v>
      </c>
      <c r="D1035" s="6" t="s">
        <v>36</v>
      </c>
      <c r="E1035" s="8">
        <v>5</v>
      </c>
      <c r="F1035" s="8">
        <v>4.2699999999999996</v>
      </c>
      <c r="G1035" s="29">
        <f t="shared" ref="G1035:G1056" si="178">ROUND(E1035*F1035,2)</f>
        <v>21.35</v>
      </c>
      <c r="H1035" s="1"/>
      <c r="I1035" s="30">
        <f t="shared" ref="I1035:I1056" si="179">ROUND(E1035*H1035,2)</f>
        <v>0</v>
      </c>
    </row>
    <row r="1036" spans="1:9" x14ac:dyDescent="0.3">
      <c r="B1036" s="6" t="s">
        <v>1516</v>
      </c>
      <c r="C1036" s="6" t="s">
        <v>2549</v>
      </c>
      <c r="D1036" s="6" t="s">
        <v>36</v>
      </c>
      <c r="E1036" s="8">
        <v>5</v>
      </c>
      <c r="F1036" s="8">
        <v>4.03</v>
      </c>
      <c r="G1036" s="29">
        <f t="shared" si="178"/>
        <v>20.149999999999999</v>
      </c>
      <c r="H1036" s="1"/>
      <c r="I1036" s="30">
        <f t="shared" si="179"/>
        <v>0</v>
      </c>
    </row>
    <row r="1037" spans="1:9" x14ac:dyDescent="0.3">
      <c r="B1037" s="6" t="s">
        <v>1517</v>
      </c>
      <c r="C1037" s="6" t="s">
        <v>1518</v>
      </c>
      <c r="D1037" s="6" t="s">
        <v>36</v>
      </c>
      <c r="E1037" s="8">
        <v>6</v>
      </c>
      <c r="F1037" s="8">
        <v>5.5</v>
      </c>
      <c r="G1037" s="29">
        <f t="shared" si="178"/>
        <v>33</v>
      </c>
      <c r="H1037" s="1"/>
      <c r="I1037" s="30">
        <f t="shared" si="179"/>
        <v>0</v>
      </c>
    </row>
    <row r="1038" spans="1:9" x14ac:dyDescent="0.3">
      <c r="B1038" s="6" t="s">
        <v>1519</v>
      </c>
      <c r="C1038" s="6" t="s">
        <v>2550</v>
      </c>
      <c r="D1038" s="6" t="s">
        <v>36</v>
      </c>
      <c r="E1038" s="8">
        <v>2</v>
      </c>
      <c r="F1038" s="8">
        <v>3.71</v>
      </c>
      <c r="G1038" s="29">
        <f t="shared" si="178"/>
        <v>7.42</v>
      </c>
      <c r="H1038" s="1"/>
      <c r="I1038" s="30">
        <f t="shared" si="179"/>
        <v>0</v>
      </c>
    </row>
    <row r="1039" spans="1:9" x14ac:dyDescent="0.3">
      <c r="B1039" s="6" t="s">
        <v>1520</v>
      </c>
      <c r="C1039" s="6" t="s">
        <v>1521</v>
      </c>
      <c r="D1039" s="6" t="s">
        <v>36</v>
      </c>
      <c r="E1039" s="8">
        <v>1</v>
      </c>
      <c r="F1039" s="8">
        <v>6.88</v>
      </c>
      <c r="G1039" s="29">
        <f t="shared" si="178"/>
        <v>6.88</v>
      </c>
      <c r="H1039" s="1"/>
      <c r="I1039" s="30">
        <f t="shared" si="179"/>
        <v>0</v>
      </c>
    </row>
    <row r="1040" spans="1:9" x14ac:dyDescent="0.3">
      <c r="B1040" s="6" t="s">
        <v>1522</v>
      </c>
      <c r="C1040" s="6" t="s">
        <v>1523</v>
      </c>
      <c r="D1040" s="6" t="s">
        <v>36</v>
      </c>
      <c r="E1040" s="8">
        <v>7</v>
      </c>
      <c r="F1040" s="8">
        <v>109.56</v>
      </c>
      <c r="G1040" s="29">
        <f t="shared" si="178"/>
        <v>766.92</v>
      </c>
      <c r="H1040" s="1"/>
      <c r="I1040" s="30">
        <f t="shared" si="179"/>
        <v>0</v>
      </c>
    </row>
    <row r="1041" spans="2:9" x14ac:dyDescent="0.3">
      <c r="B1041" s="6" t="s">
        <v>1524</v>
      </c>
      <c r="C1041" s="6" t="s">
        <v>1525</v>
      </c>
      <c r="D1041" s="6" t="s">
        <v>36</v>
      </c>
      <c r="E1041" s="8">
        <v>16</v>
      </c>
      <c r="F1041" s="8">
        <v>9.6999999999999993</v>
      </c>
      <c r="G1041" s="29">
        <f t="shared" si="178"/>
        <v>155.19999999999999</v>
      </c>
      <c r="H1041" s="1"/>
      <c r="I1041" s="30">
        <f t="shared" si="179"/>
        <v>0</v>
      </c>
    </row>
    <row r="1042" spans="2:9" x14ac:dyDescent="0.3">
      <c r="B1042" s="6" t="s">
        <v>1526</v>
      </c>
      <c r="C1042" s="6" t="s">
        <v>1527</v>
      </c>
      <c r="D1042" s="6" t="s">
        <v>36</v>
      </c>
      <c r="E1042" s="8">
        <v>15</v>
      </c>
      <c r="F1042" s="8">
        <v>1.54</v>
      </c>
      <c r="G1042" s="29">
        <f t="shared" si="178"/>
        <v>23.1</v>
      </c>
      <c r="H1042" s="1"/>
      <c r="I1042" s="30">
        <f t="shared" si="179"/>
        <v>0</v>
      </c>
    </row>
    <row r="1043" spans="2:9" x14ac:dyDescent="0.3">
      <c r="B1043" s="6" t="s">
        <v>1528</v>
      </c>
      <c r="C1043" s="6" t="s">
        <v>1529</v>
      </c>
      <c r="D1043" s="6" t="s">
        <v>36</v>
      </c>
      <c r="E1043" s="8">
        <v>1</v>
      </c>
      <c r="F1043" s="8">
        <v>1.05</v>
      </c>
      <c r="G1043" s="29">
        <f t="shared" si="178"/>
        <v>1.05</v>
      </c>
      <c r="H1043" s="1"/>
      <c r="I1043" s="30">
        <f t="shared" si="179"/>
        <v>0</v>
      </c>
    </row>
    <row r="1044" spans="2:9" x14ac:dyDescent="0.3">
      <c r="B1044" s="6" t="s">
        <v>1530</v>
      </c>
      <c r="C1044" s="6" t="s">
        <v>1531</v>
      </c>
      <c r="D1044" s="6" t="s">
        <v>36</v>
      </c>
      <c r="E1044" s="8">
        <v>14</v>
      </c>
      <c r="F1044" s="8">
        <v>1.29</v>
      </c>
      <c r="G1044" s="29">
        <f t="shared" si="178"/>
        <v>18.059999999999999</v>
      </c>
      <c r="H1044" s="1"/>
      <c r="I1044" s="30">
        <f t="shared" si="179"/>
        <v>0</v>
      </c>
    </row>
    <row r="1045" spans="2:9" x14ac:dyDescent="0.3">
      <c r="B1045" s="6" t="s">
        <v>1532</v>
      </c>
      <c r="C1045" s="6" t="s">
        <v>1533</v>
      </c>
      <c r="D1045" s="6" t="s">
        <v>36</v>
      </c>
      <c r="E1045" s="8">
        <v>4</v>
      </c>
      <c r="F1045" s="8">
        <v>1.79</v>
      </c>
      <c r="G1045" s="29">
        <f t="shared" si="178"/>
        <v>7.16</v>
      </c>
      <c r="H1045" s="1"/>
      <c r="I1045" s="30">
        <f t="shared" si="179"/>
        <v>0</v>
      </c>
    </row>
    <row r="1046" spans="2:9" x14ac:dyDescent="0.3">
      <c r="B1046" s="6" t="s">
        <v>1534</v>
      </c>
      <c r="C1046" s="6" t="s">
        <v>1535</v>
      </c>
      <c r="D1046" s="6" t="s">
        <v>36</v>
      </c>
      <c r="E1046" s="8">
        <v>4</v>
      </c>
      <c r="F1046" s="8">
        <v>2.72</v>
      </c>
      <c r="G1046" s="29">
        <f t="shared" si="178"/>
        <v>10.88</v>
      </c>
      <c r="H1046" s="1"/>
      <c r="I1046" s="30">
        <f t="shared" si="179"/>
        <v>0</v>
      </c>
    </row>
    <row r="1047" spans="2:9" x14ac:dyDescent="0.3">
      <c r="B1047" s="6" t="s">
        <v>1536</v>
      </c>
      <c r="C1047" s="6" t="s">
        <v>1537</v>
      </c>
      <c r="D1047" s="6" t="s">
        <v>36</v>
      </c>
      <c r="E1047" s="8">
        <v>5</v>
      </c>
      <c r="F1047" s="8">
        <v>21.53</v>
      </c>
      <c r="G1047" s="29">
        <f t="shared" si="178"/>
        <v>107.65</v>
      </c>
      <c r="H1047" s="1"/>
      <c r="I1047" s="30">
        <f t="shared" si="179"/>
        <v>0</v>
      </c>
    </row>
    <row r="1048" spans="2:9" x14ac:dyDescent="0.3">
      <c r="B1048" s="6" t="s">
        <v>1538</v>
      </c>
      <c r="C1048" s="6" t="s">
        <v>1539</v>
      </c>
      <c r="D1048" s="6" t="s">
        <v>36</v>
      </c>
      <c r="E1048" s="8">
        <v>1</v>
      </c>
      <c r="F1048" s="8">
        <v>14.98</v>
      </c>
      <c r="G1048" s="29">
        <f t="shared" si="178"/>
        <v>14.98</v>
      </c>
      <c r="H1048" s="1"/>
      <c r="I1048" s="30">
        <f t="shared" si="179"/>
        <v>0</v>
      </c>
    </row>
    <row r="1049" spans="2:9" x14ac:dyDescent="0.3">
      <c r="B1049" s="6" t="s">
        <v>1540</v>
      </c>
      <c r="C1049" s="6" t="s">
        <v>1541</v>
      </c>
      <c r="D1049" s="6" t="s">
        <v>36</v>
      </c>
      <c r="E1049" s="8">
        <v>7</v>
      </c>
      <c r="F1049" s="8">
        <v>7.99</v>
      </c>
      <c r="G1049" s="29">
        <f t="shared" si="178"/>
        <v>55.93</v>
      </c>
      <c r="H1049" s="1"/>
      <c r="I1049" s="30">
        <f t="shared" si="179"/>
        <v>0</v>
      </c>
    </row>
    <row r="1050" spans="2:9" x14ac:dyDescent="0.3">
      <c r="B1050" s="6" t="s">
        <v>1542</v>
      </c>
      <c r="C1050" s="6" t="s">
        <v>1543</v>
      </c>
      <c r="D1050" s="6" t="s">
        <v>36</v>
      </c>
      <c r="E1050" s="8">
        <v>7</v>
      </c>
      <c r="F1050" s="8">
        <v>67.42</v>
      </c>
      <c r="G1050" s="29">
        <f t="shared" si="178"/>
        <v>471.94</v>
      </c>
      <c r="H1050" s="1"/>
      <c r="I1050" s="30">
        <f t="shared" si="179"/>
        <v>0</v>
      </c>
    </row>
    <row r="1051" spans="2:9" x14ac:dyDescent="0.3">
      <c r="B1051" s="6" t="s">
        <v>1544</v>
      </c>
      <c r="C1051" s="6" t="s">
        <v>1545</v>
      </c>
      <c r="D1051" s="6" t="s">
        <v>36</v>
      </c>
      <c r="E1051" s="8">
        <v>16</v>
      </c>
      <c r="F1051" s="8">
        <v>15.99</v>
      </c>
      <c r="G1051" s="29">
        <f t="shared" si="178"/>
        <v>255.84</v>
      </c>
      <c r="H1051" s="1"/>
      <c r="I1051" s="30">
        <f t="shared" si="179"/>
        <v>0</v>
      </c>
    </row>
    <row r="1052" spans="2:9" x14ac:dyDescent="0.3">
      <c r="B1052" s="6" t="s">
        <v>1546</v>
      </c>
      <c r="C1052" s="6" t="s">
        <v>1547</v>
      </c>
      <c r="D1052" s="6" t="s">
        <v>36</v>
      </c>
      <c r="E1052" s="8">
        <v>15</v>
      </c>
      <c r="F1052" s="8">
        <v>6.99</v>
      </c>
      <c r="G1052" s="29">
        <f t="shared" si="178"/>
        <v>104.85</v>
      </c>
      <c r="H1052" s="1"/>
      <c r="I1052" s="30">
        <f t="shared" si="179"/>
        <v>0</v>
      </c>
    </row>
    <row r="1053" spans="2:9" x14ac:dyDescent="0.3">
      <c r="B1053" s="6" t="s">
        <v>1548</v>
      </c>
      <c r="C1053" s="6" t="s">
        <v>1549</v>
      </c>
      <c r="D1053" s="6" t="s">
        <v>36</v>
      </c>
      <c r="E1053" s="8">
        <v>1</v>
      </c>
      <c r="F1053" s="8">
        <v>5.99</v>
      </c>
      <c r="G1053" s="29">
        <f t="shared" si="178"/>
        <v>5.99</v>
      </c>
      <c r="H1053" s="1"/>
      <c r="I1053" s="30">
        <f t="shared" si="179"/>
        <v>0</v>
      </c>
    </row>
    <row r="1054" spans="2:9" x14ac:dyDescent="0.3">
      <c r="B1054" s="6" t="s">
        <v>1550</v>
      </c>
      <c r="C1054" s="6" t="s">
        <v>1551</v>
      </c>
      <c r="D1054" s="6" t="s">
        <v>36</v>
      </c>
      <c r="E1054" s="8">
        <v>7</v>
      </c>
      <c r="F1054" s="8">
        <v>7.5</v>
      </c>
      <c r="G1054" s="29">
        <f t="shared" si="178"/>
        <v>52.5</v>
      </c>
      <c r="H1054" s="1"/>
      <c r="I1054" s="30">
        <f t="shared" si="179"/>
        <v>0</v>
      </c>
    </row>
    <row r="1055" spans="2:9" x14ac:dyDescent="0.3">
      <c r="B1055" s="6" t="s">
        <v>1552</v>
      </c>
      <c r="C1055" s="6" t="s">
        <v>1553</v>
      </c>
      <c r="D1055" s="6" t="s">
        <v>36</v>
      </c>
      <c r="E1055" s="8">
        <v>2</v>
      </c>
      <c r="F1055" s="8">
        <v>7.74</v>
      </c>
      <c r="G1055" s="29">
        <f t="shared" si="178"/>
        <v>15.48</v>
      </c>
      <c r="H1055" s="1"/>
      <c r="I1055" s="30">
        <f t="shared" si="179"/>
        <v>0</v>
      </c>
    </row>
    <row r="1056" spans="2:9" x14ac:dyDescent="0.3">
      <c r="B1056" s="6" t="s">
        <v>1554</v>
      </c>
      <c r="C1056" s="6" t="s">
        <v>1555</v>
      </c>
      <c r="D1056" s="6" t="s">
        <v>36</v>
      </c>
      <c r="E1056" s="8">
        <v>8</v>
      </c>
      <c r="F1056" s="8">
        <v>6.49</v>
      </c>
      <c r="G1056" s="29">
        <f t="shared" si="178"/>
        <v>51.92</v>
      </c>
      <c r="H1056" s="1"/>
      <c r="I1056" s="30">
        <f t="shared" si="179"/>
        <v>0</v>
      </c>
    </row>
    <row r="1057" spans="1:9" x14ac:dyDescent="0.3">
      <c r="A1057" s="6" t="s">
        <v>1556</v>
      </c>
      <c r="B1057" s="6" t="s">
        <v>1557</v>
      </c>
      <c r="C1057" s="6" t="s">
        <v>1558</v>
      </c>
      <c r="G1057" s="8"/>
      <c r="H1057" s="33"/>
      <c r="I1057" s="32"/>
    </row>
    <row r="1058" spans="1:9" x14ac:dyDescent="0.3">
      <c r="B1058" s="6" t="s">
        <v>1559</v>
      </c>
      <c r="C1058" s="6" t="s">
        <v>1560</v>
      </c>
      <c r="D1058" s="6" t="s">
        <v>36</v>
      </c>
      <c r="E1058" s="8">
        <v>4</v>
      </c>
      <c r="F1058" s="8">
        <v>11.5</v>
      </c>
      <c r="G1058" s="29">
        <f t="shared" ref="G1058:G1059" si="180">ROUND(E1058*F1058,2)</f>
        <v>46</v>
      </c>
      <c r="H1058" s="1"/>
      <c r="I1058" s="30">
        <f t="shared" ref="I1058:I1059" si="181">ROUND(E1058*H1058,2)</f>
        <v>0</v>
      </c>
    </row>
    <row r="1059" spans="1:9" x14ac:dyDescent="0.3">
      <c r="B1059" s="6" t="s">
        <v>1561</v>
      </c>
      <c r="C1059" s="6" t="s">
        <v>1562</v>
      </c>
      <c r="D1059" s="6" t="s">
        <v>36</v>
      </c>
      <c r="E1059" s="8">
        <v>4</v>
      </c>
      <c r="F1059" s="8">
        <v>28.96</v>
      </c>
      <c r="G1059" s="29">
        <f t="shared" si="180"/>
        <v>115.84</v>
      </c>
      <c r="H1059" s="1"/>
      <c r="I1059" s="30">
        <f t="shared" si="181"/>
        <v>0</v>
      </c>
    </row>
    <row r="1060" spans="1:9" x14ac:dyDescent="0.3">
      <c r="A1060" s="6" t="s">
        <v>1563</v>
      </c>
      <c r="B1060" s="6" t="s">
        <v>1564</v>
      </c>
      <c r="C1060" s="6" t="s">
        <v>1565</v>
      </c>
      <c r="G1060" s="8"/>
      <c r="H1060" s="33"/>
      <c r="I1060" s="32"/>
    </row>
    <row r="1061" spans="1:9" x14ac:dyDescent="0.3">
      <c r="B1061" s="6" t="s">
        <v>1566</v>
      </c>
      <c r="C1061" s="6" t="s">
        <v>1567</v>
      </c>
      <c r="D1061" s="6" t="s">
        <v>36</v>
      </c>
      <c r="E1061" s="8">
        <v>4</v>
      </c>
      <c r="F1061" s="8">
        <v>527.67999999999995</v>
      </c>
      <c r="G1061" s="29">
        <f t="shared" ref="G1061:G1062" si="182">ROUND(E1061*F1061,2)</f>
        <v>2110.7199999999998</v>
      </c>
      <c r="H1061" s="1"/>
      <c r="I1061" s="30">
        <f t="shared" ref="I1061:I1062" si="183">ROUND(E1061*H1061,2)</f>
        <v>0</v>
      </c>
    </row>
    <row r="1062" spans="1:9" x14ac:dyDescent="0.3">
      <c r="B1062" s="6" t="s">
        <v>1568</v>
      </c>
      <c r="C1062" s="6" t="s">
        <v>1569</v>
      </c>
      <c r="D1062" s="6" t="s">
        <v>36</v>
      </c>
      <c r="E1062" s="8">
        <v>4</v>
      </c>
      <c r="F1062" s="8">
        <v>123.85</v>
      </c>
      <c r="G1062" s="29">
        <f t="shared" si="182"/>
        <v>495.4</v>
      </c>
      <c r="H1062" s="1"/>
      <c r="I1062" s="30">
        <f t="shared" si="183"/>
        <v>0</v>
      </c>
    </row>
    <row r="1063" spans="1:9" x14ac:dyDescent="0.3">
      <c r="A1063" s="6" t="s">
        <v>1570</v>
      </c>
      <c r="B1063" s="6" t="s">
        <v>1571</v>
      </c>
      <c r="C1063" s="6" t="s">
        <v>1572</v>
      </c>
      <c r="G1063" s="8"/>
      <c r="H1063" s="33"/>
      <c r="I1063" s="32"/>
    </row>
    <row r="1064" spans="1:9" x14ac:dyDescent="0.3">
      <c r="A1064" s="6" t="s">
        <v>1573</v>
      </c>
      <c r="B1064" s="6" t="s">
        <v>1574</v>
      </c>
      <c r="C1064" s="6" t="s">
        <v>1575</v>
      </c>
      <c r="G1064" s="8"/>
      <c r="H1064" s="33"/>
      <c r="I1064" s="32"/>
    </row>
    <row r="1065" spans="1:9" x14ac:dyDescent="0.3">
      <c r="B1065" s="6" t="s">
        <v>1576</v>
      </c>
      <c r="C1065" s="6" t="s">
        <v>1577</v>
      </c>
      <c r="D1065" s="6" t="s">
        <v>36</v>
      </c>
      <c r="E1065" s="8">
        <v>2</v>
      </c>
      <c r="F1065" s="8">
        <v>75.540000000000006</v>
      </c>
      <c r="G1065" s="29">
        <f t="shared" ref="G1065:G1068" si="184">ROUND(E1065*F1065,2)</f>
        <v>151.08000000000001</v>
      </c>
      <c r="H1065" s="1"/>
      <c r="I1065" s="30">
        <f t="shared" ref="I1065:I1068" si="185">ROUND(E1065*H1065,2)</f>
        <v>0</v>
      </c>
    </row>
    <row r="1066" spans="1:9" x14ac:dyDescent="0.3">
      <c r="B1066" s="6" t="s">
        <v>1578</v>
      </c>
      <c r="C1066" s="6" t="s">
        <v>2551</v>
      </c>
      <c r="D1066" s="6" t="s">
        <v>36</v>
      </c>
      <c r="E1066" s="8">
        <v>2</v>
      </c>
      <c r="F1066" s="8">
        <v>13.1</v>
      </c>
      <c r="G1066" s="29">
        <f t="shared" si="184"/>
        <v>26.2</v>
      </c>
      <c r="H1066" s="1"/>
      <c r="I1066" s="30">
        <f t="shared" si="185"/>
        <v>0</v>
      </c>
    </row>
    <row r="1067" spans="1:9" x14ac:dyDescent="0.3">
      <c r="B1067" s="6" t="s">
        <v>1579</v>
      </c>
      <c r="C1067" s="6" t="s">
        <v>2552</v>
      </c>
      <c r="D1067" s="6" t="s">
        <v>36</v>
      </c>
      <c r="E1067" s="8">
        <v>2</v>
      </c>
      <c r="F1067" s="8">
        <v>13.1</v>
      </c>
      <c r="G1067" s="29">
        <f t="shared" si="184"/>
        <v>26.2</v>
      </c>
      <c r="H1067" s="1"/>
      <c r="I1067" s="30">
        <f t="shared" si="185"/>
        <v>0</v>
      </c>
    </row>
    <row r="1068" spans="1:9" x14ac:dyDescent="0.3">
      <c r="B1068" s="6" t="s">
        <v>1580</v>
      </c>
      <c r="C1068" s="6" t="s">
        <v>1581</v>
      </c>
      <c r="D1068" s="6" t="s">
        <v>36</v>
      </c>
      <c r="E1068" s="8">
        <v>2</v>
      </c>
      <c r="F1068" s="8">
        <v>94.54</v>
      </c>
      <c r="G1068" s="29">
        <f t="shared" si="184"/>
        <v>189.08</v>
      </c>
      <c r="H1068" s="1"/>
      <c r="I1068" s="30">
        <f t="shared" si="185"/>
        <v>0</v>
      </c>
    </row>
    <row r="1069" spans="1:9" x14ac:dyDescent="0.3">
      <c r="A1069" s="6" t="s">
        <v>1582</v>
      </c>
      <c r="B1069" s="6" t="s">
        <v>1583</v>
      </c>
      <c r="C1069" s="6" t="s">
        <v>1584</v>
      </c>
      <c r="G1069" s="8"/>
      <c r="H1069" s="33"/>
      <c r="I1069" s="32"/>
    </row>
    <row r="1070" spans="1:9" x14ac:dyDescent="0.3">
      <c r="B1070" s="6" t="s">
        <v>1585</v>
      </c>
      <c r="C1070" s="6" t="s">
        <v>1586</v>
      </c>
      <c r="D1070" s="6" t="s">
        <v>36</v>
      </c>
      <c r="E1070" s="8">
        <v>4</v>
      </c>
      <c r="F1070" s="8">
        <v>527.67999999999995</v>
      </c>
      <c r="G1070" s="29">
        <f t="shared" ref="G1070:G1073" si="186">ROUND(E1070*F1070,2)</f>
        <v>2110.7199999999998</v>
      </c>
      <c r="H1070" s="1"/>
      <c r="I1070" s="30">
        <f t="shared" ref="I1070:I1073" si="187">ROUND(E1070*H1070,2)</f>
        <v>0</v>
      </c>
    </row>
    <row r="1071" spans="1:9" x14ac:dyDescent="0.3">
      <c r="B1071" s="6" t="s">
        <v>1587</v>
      </c>
      <c r="C1071" s="6" t="s">
        <v>1588</v>
      </c>
      <c r="D1071" s="6" t="s">
        <v>36</v>
      </c>
      <c r="E1071" s="8">
        <v>4</v>
      </c>
      <c r="F1071" s="8">
        <v>182.61</v>
      </c>
      <c r="G1071" s="29">
        <f t="shared" si="186"/>
        <v>730.44</v>
      </c>
      <c r="H1071" s="1"/>
      <c r="I1071" s="30">
        <f t="shared" si="187"/>
        <v>0</v>
      </c>
    </row>
    <row r="1072" spans="1:9" x14ac:dyDescent="0.3">
      <c r="B1072" s="6" t="s">
        <v>1589</v>
      </c>
      <c r="C1072" s="6" t="s">
        <v>1590</v>
      </c>
      <c r="D1072" s="6" t="s">
        <v>36</v>
      </c>
      <c r="E1072" s="8">
        <v>2</v>
      </c>
      <c r="F1072" s="8">
        <v>329.02</v>
      </c>
      <c r="G1072" s="29">
        <f t="shared" si="186"/>
        <v>658.04</v>
      </c>
      <c r="H1072" s="1"/>
      <c r="I1072" s="30">
        <f t="shared" si="187"/>
        <v>0</v>
      </c>
    </row>
    <row r="1073" spans="1:9" x14ac:dyDescent="0.3">
      <c r="B1073" s="6" t="s">
        <v>1591</v>
      </c>
      <c r="C1073" s="6" t="s">
        <v>1592</v>
      </c>
      <c r="D1073" s="6" t="s">
        <v>36</v>
      </c>
      <c r="E1073" s="8">
        <v>2</v>
      </c>
      <c r="F1073" s="8">
        <v>164.5</v>
      </c>
      <c r="G1073" s="29">
        <f t="shared" si="186"/>
        <v>329</v>
      </c>
      <c r="H1073" s="1"/>
      <c r="I1073" s="30">
        <f t="shared" si="187"/>
        <v>0</v>
      </c>
    </row>
    <row r="1074" spans="1:9" x14ac:dyDescent="0.3">
      <c r="A1074" s="6" t="s">
        <v>1593</v>
      </c>
      <c r="B1074" s="6" t="s">
        <v>1594</v>
      </c>
      <c r="C1074" s="6" t="s">
        <v>1595</v>
      </c>
      <c r="G1074" s="8"/>
      <c r="H1074" s="33"/>
      <c r="I1074" s="32"/>
    </row>
    <row r="1075" spans="1:9" x14ac:dyDescent="0.3">
      <c r="A1075" s="6" t="s">
        <v>1596</v>
      </c>
      <c r="B1075" s="6" t="s">
        <v>1597</v>
      </c>
      <c r="C1075" s="6" t="s">
        <v>1598</v>
      </c>
      <c r="G1075" s="8"/>
      <c r="H1075" s="33"/>
      <c r="I1075" s="32"/>
    </row>
    <row r="1076" spans="1:9" x14ac:dyDescent="0.3">
      <c r="B1076" s="6" t="s">
        <v>1599</v>
      </c>
      <c r="C1076" s="6" t="s">
        <v>2553</v>
      </c>
      <c r="D1076" s="6" t="s">
        <v>36</v>
      </c>
      <c r="E1076" s="8">
        <v>3</v>
      </c>
      <c r="F1076" s="8">
        <v>30.18</v>
      </c>
      <c r="G1076" s="29">
        <f t="shared" ref="G1076:G1083" si="188">ROUND(E1076*F1076,2)</f>
        <v>90.54</v>
      </c>
      <c r="H1076" s="1"/>
      <c r="I1076" s="30">
        <f t="shared" ref="I1076:I1083" si="189">ROUND(E1076*H1076,2)</f>
        <v>0</v>
      </c>
    </row>
    <row r="1077" spans="1:9" x14ac:dyDescent="0.3">
      <c r="B1077" s="6" t="s">
        <v>1600</v>
      </c>
      <c r="C1077" s="6" t="s">
        <v>2554</v>
      </c>
      <c r="D1077" s="6" t="s">
        <v>36</v>
      </c>
      <c r="E1077" s="8">
        <v>3</v>
      </c>
      <c r="F1077" s="8">
        <v>72.09</v>
      </c>
      <c r="G1077" s="29">
        <f t="shared" si="188"/>
        <v>216.27</v>
      </c>
      <c r="H1077" s="1"/>
      <c r="I1077" s="30">
        <f t="shared" si="189"/>
        <v>0</v>
      </c>
    </row>
    <row r="1078" spans="1:9" x14ac:dyDescent="0.3">
      <c r="B1078" s="6" t="s">
        <v>1601</v>
      </c>
      <c r="C1078" s="6" t="s">
        <v>2555</v>
      </c>
      <c r="D1078" s="6" t="s">
        <v>36</v>
      </c>
      <c r="E1078" s="8">
        <v>6</v>
      </c>
      <c r="F1078" s="8">
        <v>17.91</v>
      </c>
      <c r="G1078" s="29">
        <f t="shared" si="188"/>
        <v>107.46</v>
      </c>
      <c r="H1078" s="1"/>
      <c r="I1078" s="30">
        <f t="shared" si="189"/>
        <v>0</v>
      </c>
    </row>
    <row r="1079" spans="1:9" x14ac:dyDescent="0.3">
      <c r="B1079" s="6" t="s">
        <v>1602</v>
      </c>
      <c r="C1079" s="6" t="s">
        <v>2556</v>
      </c>
      <c r="D1079" s="6" t="s">
        <v>36</v>
      </c>
      <c r="E1079" s="8">
        <v>6</v>
      </c>
      <c r="F1079" s="8">
        <v>26.93</v>
      </c>
      <c r="G1079" s="29">
        <f t="shared" si="188"/>
        <v>161.58000000000001</v>
      </c>
      <c r="H1079" s="1"/>
      <c r="I1079" s="30">
        <f t="shared" si="189"/>
        <v>0</v>
      </c>
    </row>
    <row r="1080" spans="1:9" x14ac:dyDescent="0.3">
      <c r="B1080" s="6" t="s">
        <v>1603</v>
      </c>
      <c r="C1080" s="6" t="s">
        <v>2557</v>
      </c>
      <c r="D1080" s="6" t="s">
        <v>36</v>
      </c>
      <c r="E1080" s="8">
        <v>1</v>
      </c>
      <c r="F1080" s="8">
        <v>1260</v>
      </c>
      <c r="G1080" s="29">
        <f t="shared" si="188"/>
        <v>1260</v>
      </c>
      <c r="H1080" s="1"/>
      <c r="I1080" s="30">
        <f t="shared" si="189"/>
        <v>0</v>
      </c>
    </row>
    <row r="1081" spans="1:9" x14ac:dyDescent="0.3">
      <c r="B1081" s="6" t="s">
        <v>1604</v>
      </c>
      <c r="C1081" s="6" t="s">
        <v>2558</v>
      </c>
      <c r="D1081" s="6" t="s">
        <v>36</v>
      </c>
      <c r="E1081" s="8">
        <v>3</v>
      </c>
      <c r="F1081" s="8">
        <v>66.62</v>
      </c>
      <c r="G1081" s="29">
        <f t="shared" si="188"/>
        <v>199.86</v>
      </c>
      <c r="H1081" s="1"/>
      <c r="I1081" s="30">
        <f t="shared" si="189"/>
        <v>0</v>
      </c>
    </row>
    <row r="1082" spans="1:9" x14ac:dyDescent="0.3">
      <c r="B1082" s="6" t="s">
        <v>1605</v>
      </c>
      <c r="C1082" s="6" t="s">
        <v>2559</v>
      </c>
      <c r="D1082" s="6" t="s">
        <v>36</v>
      </c>
      <c r="E1082" s="8">
        <v>10</v>
      </c>
      <c r="F1082" s="8">
        <v>9.99</v>
      </c>
      <c r="G1082" s="29">
        <f t="shared" si="188"/>
        <v>99.9</v>
      </c>
      <c r="H1082" s="1"/>
      <c r="I1082" s="30">
        <f t="shared" si="189"/>
        <v>0</v>
      </c>
    </row>
    <row r="1083" spans="1:9" x14ac:dyDescent="0.3">
      <c r="B1083" s="6" t="s">
        <v>1606</v>
      </c>
      <c r="C1083" s="6" t="s">
        <v>2560</v>
      </c>
      <c r="D1083" s="6" t="s">
        <v>36</v>
      </c>
      <c r="E1083" s="8">
        <v>1</v>
      </c>
      <c r="F1083" s="8">
        <v>1785</v>
      </c>
      <c r="G1083" s="29">
        <f t="shared" si="188"/>
        <v>1785</v>
      </c>
      <c r="H1083" s="1"/>
      <c r="I1083" s="30">
        <f t="shared" si="189"/>
        <v>0</v>
      </c>
    </row>
    <row r="1084" spans="1:9" x14ac:dyDescent="0.3">
      <c r="A1084" s="6" t="s">
        <v>1607</v>
      </c>
      <c r="B1084" s="6" t="s">
        <v>1608</v>
      </c>
      <c r="C1084" s="6" t="s">
        <v>1609</v>
      </c>
      <c r="G1084" s="8"/>
      <c r="H1084" s="33"/>
      <c r="I1084" s="32"/>
    </row>
    <row r="1085" spans="1:9" x14ac:dyDescent="0.3">
      <c r="B1085" s="6" t="s">
        <v>1610</v>
      </c>
      <c r="C1085" s="6" t="s">
        <v>2561</v>
      </c>
      <c r="D1085" s="6" t="s">
        <v>36</v>
      </c>
      <c r="E1085" s="8">
        <v>35</v>
      </c>
      <c r="F1085" s="8">
        <v>32.159999999999997</v>
      </c>
      <c r="G1085" s="29">
        <f t="shared" ref="G1085:G1089" si="190">ROUND(E1085*F1085,2)</f>
        <v>1125.5999999999999</v>
      </c>
      <c r="H1085" s="1"/>
      <c r="I1085" s="30">
        <f t="shared" ref="I1085:I1089" si="191">ROUND(E1085*H1085,2)</f>
        <v>0</v>
      </c>
    </row>
    <row r="1086" spans="1:9" x14ac:dyDescent="0.3">
      <c r="B1086" s="6" t="s">
        <v>1611</v>
      </c>
      <c r="C1086" s="6" t="s">
        <v>2562</v>
      </c>
      <c r="D1086" s="6" t="s">
        <v>36</v>
      </c>
      <c r="E1086" s="8">
        <v>2</v>
      </c>
      <c r="F1086" s="8">
        <v>40.18</v>
      </c>
      <c r="G1086" s="29">
        <f t="shared" si="190"/>
        <v>80.36</v>
      </c>
      <c r="H1086" s="1"/>
      <c r="I1086" s="30">
        <f t="shared" si="191"/>
        <v>0</v>
      </c>
    </row>
    <row r="1087" spans="1:9" x14ac:dyDescent="0.3">
      <c r="B1087" s="6" t="s">
        <v>1612</v>
      </c>
      <c r="C1087" s="6" t="s">
        <v>2563</v>
      </c>
      <c r="D1087" s="6" t="s">
        <v>36</v>
      </c>
      <c r="E1087" s="8">
        <v>6</v>
      </c>
      <c r="F1087" s="8">
        <v>80.38</v>
      </c>
      <c r="G1087" s="29">
        <f t="shared" si="190"/>
        <v>482.28</v>
      </c>
      <c r="H1087" s="1"/>
      <c r="I1087" s="30">
        <f t="shared" si="191"/>
        <v>0</v>
      </c>
    </row>
    <row r="1088" spans="1:9" x14ac:dyDescent="0.3">
      <c r="B1088" s="6" t="s">
        <v>1613</v>
      </c>
      <c r="C1088" s="6" t="s">
        <v>2564</v>
      </c>
      <c r="D1088" s="6" t="s">
        <v>36</v>
      </c>
      <c r="E1088" s="8">
        <v>2</v>
      </c>
      <c r="F1088" s="8">
        <v>120.56</v>
      </c>
      <c r="G1088" s="29">
        <f t="shared" si="190"/>
        <v>241.12</v>
      </c>
      <c r="H1088" s="1"/>
      <c r="I1088" s="30">
        <f t="shared" si="191"/>
        <v>0</v>
      </c>
    </row>
    <row r="1089" spans="1:9" x14ac:dyDescent="0.3">
      <c r="B1089" s="6" t="s">
        <v>1614</v>
      </c>
      <c r="C1089" s="6" t="s">
        <v>1615</v>
      </c>
      <c r="D1089" s="6" t="s">
        <v>36</v>
      </c>
      <c r="E1089" s="8">
        <v>45</v>
      </c>
      <c r="F1089" s="8">
        <v>12.48</v>
      </c>
      <c r="G1089" s="29">
        <f t="shared" si="190"/>
        <v>561.6</v>
      </c>
      <c r="H1089" s="1"/>
      <c r="I1089" s="30">
        <f t="shared" si="191"/>
        <v>0</v>
      </c>
    </row>
    <row r="1090" spans="1:9" x14ac:dyDescent="0.3">
      <c r="A1090" s="6" t="s">
        <v>1616</v>
      </c>
      <c r="B1090" s="6" t="s">
        <v>1617</v>
      </c>
      <c r="C1090" s="6" t="s">
        <v>1618</v>
      </c>
      <c r="G1090" s="8"/>
      <c r="H1090" s="33"/>
      <c r="I1090" s="32"/>
    </row>
    <row r="1091" spans="1:9" x14ac:dyDescent="0.3">
      <c r="B1091" s="6" t="s">
        <v>1619</v>
      </c>
      <c r="C1091" s="6" t="s">
        <v>1620</v>
      </c>
      <c r="D1091" s="6" t="s">
        <v>36</v>
      </c>
      <c r="E1091" s="8">
        <v>1</v>
      </c>
      <c r="F1091" s="8">
        <v>39.47</v>
      </c>
      <c r="G1091" s="29">
        <f t="shared" ref="G1091:G1115" si="192">ROUND(E1091*F1091,2)</f>
        <v>39.47</v>
      </c>
      <c r="H1091" s="1"/>
      <c r="I1091" s="30">
        <f t="shared" ref="I1091:I1115" si="193">ROUND(E1091*H1091,2)</f>
        <v>0</v>
      </c>
    </row>
    <row r="1092" spans="1:9" x14ac:dyDescent="0.3">
      <c r="B1092" s="6" t="s">
        <v>752</v>
      </c>
      <c r="C1092" s="6" t="s">
        <v>753</v>
      </c>
      <c r="D1092" s="6" t="s">
        <v>36</v>
      </c>
      <c r="E1092" s="8">
        <v>1</v>
      </c>
      <c r="F1092" s="8">
        <v>125.18</v>
      </c>
      <c r="G1092" s="29">
        <f t="shared" si="192"/>
        <v>125.18</v>
      </c>
      <c r="H1092" s="1"/>
      <c r="I1092" s="30">
        <f t="shared" si="193"/>
        <v>0</v>
      </c>
    </row>
    <row r="1093" spans="1:9" x14ac:dyDescent="0.3">
      <c r="B1093" s="6" t="s">
        <v>1621</v>
      </c>
      <c r="C1093" s="6" t="s">
        <v>1622</v>
      </c>
      <c r="D1093" s="6" t="s">
        <v>36</v>
      </c>
      <c r="E1093" s="8">
        <v>2</v>
      </c>
      <c r="F1093" s="8">
        <v>388.16</v>
      </c>
      <c r="G1093" s="29">
        <f t="shared" si="192"/>
        <v>776.32</v>
      </c>
      <c r="H1093" s="1"/>
      <c r="I1093" s="30">
        <f t="shared" si="193"/>
        <v>0</v>
      </c>
    </row>
    <row r="1094" spans="1:9" x14ac:dyDescent="0.3">
      <c r="B1094" s="6" t="s">
        <v>1623</v>
      </c>
      <c r="C1094" s="6" t="s">
        <v>1624</v>
      </c>
      <c r="D1094" s="6" t="s">
        <v>36</v>
      </c>
      <c r="E1094" s="8">
        <v>2</v>
      </c>
      <c r="F1094" s="8">
        <v>558.03</v>
      </c>
      <c r="G1094" s="29">
        <f t="shared" si="192"/>
        <v>1116.06</v>
      </c>
      <c r="H1094" s="1"/>
      <c r="I1094" s="30">
        <f t="shared" si="193"/>
        <v>0</v>
      </c>
    </row>
    <row r="1095" spans="1:9" x14ac:dyDescent="0.3">
      <c r="B1095" s="6" t="s">
        <v>1625</v>
      </c>
      <c r="C1095" s="6" t="s">
        <v>1626</v>
      </c>
      <c r="D1095" s="6" t="s">
        <v>2190</v>
      </c>
      <c r="E1095" s="8">
        <v>200</v>
      </c>
      <c r="F1095" s="8">
        <v>112.39</v>
      </c>
      <c r="G1095" s="29">
        <f t="shared" si="192"/>
        <v>22478</v>
      </c>
      <c r="H1095" s="1"/>
      <c r="I1095" s="30">
        <f t="shared" si="193"/>
        <v>0</v>
      </c>
    </row>
    <row r="1096" spans="1:9" x14ac:dyDescent="0.3">
      <c r="B1096" s="6" t="s">
        <v>1627</v>
      </c>
      <c r="C1096" s="6" t="s">
        <v>1628</v>
      </c>
      <c r="D1096" s="6" t="s">
        <v>2190</v>
      </c>
      <c r="E1096" s="8">
        <v>40</v>
      </c>
      <c r="F1096" s="8">
        <v>121.02</v>
      </c>
      <c r="G1096" s="29">
        <f t="shared" si="192"/>
        <v>4840.8</v>
      </c>
      <c r="H1096" s="1"/>
      <c r="I1096" s="30">
        <f t="shared" si="193"/>
        <v>0</v>
      </c>
    </row>
    <row r="1097" spans="1:9" x14ac:dyDescent="0.3">
      <c r="B1097" s="6" t="s">
        <v>1629</v>
      </c>
      <c r="C1097" s="6" t="s">
        <v>1630</v>
      </c>
      <c r="D1097" s="6" t="s">
        <v>2190</v>
      </c>
      <c r="E1097" s="8">
        <v>40</v>
      </c>
      <c r="F1097" s="8">
        <v>93.29</v>
      </c>
      <c r="G1097" s="29">
        <f t="shared" si="192"/>
        <v>3731.6</v>
      </c>
      <c r="H1097" s="1"/>
      <c r="I1097" s="30">
        <f t="shared" si="193"/>
        <v>0</v>
      </c>
    </row>
    <row r="1098" spans="1:9" x14ac:dyDescent="0.3">
      <c r="B1098" s="6" t="s">
        <v>1631</v>
      </c>
      <c r="C1098" s="6" t="s">
        <v>1632</v>
      </c>
      <c r="D1098" s="6" t="s">
        <v>2190</v>
      </c>
      <c r="E1098" s="8">
        <v>10</v>
      </c>
      <c r="F1098" s="8">
        <v>101.92</v>
      </c>
      <c r="G1098" s="29">
        <f t="shared" si="192"/>
        <v>1019.2</v>
      </c>
      <c r="H1098" s="1"/>
      <c r="I1098" s="30">
        <f t="shared" si="193"/>
        <v>0</v>
      </c>
    </row>
    <row r="1099" spans="1:9" x14ac:dyDescent="0.3">
      <c r="B1099" s="6" t="s">
        <v>1633</v>
      </c>
      <c r="C1099" s="6" t="s">
        <v>1634</v>
      </c>
      <c r="D1099" s="6" t="s">
        <v>36</v>
      </c>
      <c r="E1099" s="8">
        <v>2</v>
      </c>
      <c r="F1099" s="8">
        <v>728.76</v>
      </c>
      <c r="G1099" s="29">
        <f t="shared" si="192"/>
        <v>1457.52</v>
      </c>
      <c r="H1099" s="1"/>
      <c r="I1099" s="30">
        <f t="shared" si="193"/>
        <v>0</v>
      </c>
    </row>
    <row r="1100" spans="1:9" x14ac:dyDescent="0.3">
      <c r="B1100" s="6" t="s">
        <v>1635</v>
      </c>
      <c r="C1100" s="6" t="s">
        <v>1636</v>
      </c>
      <c r="D1100" s="6" t="s">
        <v>36</v>
      </c>
      <c r="E1100" s="8">
        <v>2</v>
      </c>
      <c r="F1100" s="8">
        <v>1023.88</v>
      </c>
      <c r="G1100" s="29">
        <f t="shared" si="192"/>
        <v>2047.76</v>
      </c>
      <c r="H1100" s="1"/>
      <c r="I1100" s="30">
        <f t="shared" si="193"/>
        <v>0</v>
      </c>
    </row>
    <row r="1101" spans="1:9" x14ac:dyDescent="0.3">
      <c r="B1101" s="6" t="s">
        <v>1637</v>
      </c>
      <c r="C1101" s="6" t="s">
        <v>1638</v>
      </c>
      <c r="D1101" s="6" t="s">
        <v>36</v>
      </c>
      <c r="E1101" s="8">
        <v>2</v>
      </c>
      <c r="F1101" s="8">
        <v>48.27</v>
      </c>
      <c r="G1101" s="29">
        <f t="shared" si="192"/>
        <v>96.54</v>
      </c>
      <c r="H1101" s="1"/>
      <c r="I1101" s="30">
        <f t="shared" si="193"/>
        <v>0</v>
      </c>
    </row>
    <row r="1102" spans="1:9" x14ac:dyDescent="0.3">
      <c r="B1102" s="6" t="s">
        <v>1639</v>
      </c>
      <c r="C1102" s="6" t="s">
        <v>1640</v>
      </c>
      <c r="D1102" s="6" t="s">
        <v>36</v>
      </c>
      <c r="E1102" s="8">
        <v>2</v>
      </c>
      <c r="F1102" s="8">
        <v>177.5</v>
      </c>
      <c r="G1102" s="29">
        <f t="shared" si="192"/>
        <v>355</v>
      </c>
      <c r="H1102" s="1"/>
      <c r="I1102" s="30">
        <f t="shared" si="193"/>
        <v>0</v>
      </c>
    </row>
    <row r="1103" spans="1:9" x14ac:dyDescent="0.3">
      <c r="B1103" s="6" t="s">
        <v>1641</v>
      </c>
      <c r="C1103" s="6" t="s">
        <v>1642</v>
      </c>
      <c r="D1103" s="6" t="s">
        <v>36</v>
      </c>
      <c r="E1103" s="8">
        <v>2</v>
      </c>
      <c r="F1103" s="8">
        <v>644.07000000000005</v>
      </c>
      <c r="G1103" s="29">
        <f t="shared" si="192"/>
        <v>1288.1400000000001</v>
      </c>
      <c r="H1103" s="1"/>
      <c r="I1103" s="30">
        <f t="shared" si="193"/>
        <v>0</v>
      </c>
    </row>
    <row r="1104" spans="1:9" x14ac:dyDescent="0.3">
      <c r="B1104" s="6" t="s">
        <v>1643</v>
      </c>
      <c r="C1104" s="6" t="s">
        <v>1644</v>
      </c>
      <c r="D1104" s="6" t="s">
        <v>36</v>
      </c>
      <c r="E1104" s="8">
        <v>2</v>
      </c>
      <c r="F1104" s="8">
        <v>1033.6400000000001</v>
      </c>
      <c r="G1104" s="29">
        <f t="shared" si="192"/>
        <v>2067.2800000000002</v>
      </c>
      <c r="H1104" s="1"/>
      <c r="I1104" s="30">
        <f t="shared" si="193"/>
        <v>0</v>
      </c>
    </row>
    <row r="1105" spans="1:9" x14ac:dyDescent="0.3">
      <c r="B1105" s="6" t="s">
        <v>1645</v>
      </c>
      <c r="C1105" s="6" t="s">
        <v>1646</v>
      </c>
      <c r="D1105" s="6" t="s">
        <v>36</v>
      </c>
      <c r="E1105" s="8">
        <v>1</v>
      </c>
      <c r="F1105" s="8">
        <v>1401.76</v>
      </c>
      <c r="G1105" s="29">
        <f t="shared" si="192"/>
        <v>1401.76</v>
      </c>
      <c r="H1105" s="1"/>
      <c r="I1105" s="30">
        <f t="shared" si="193"/>
        <v>0</v>
      </c>
    </row>
    <row r="1106" spans="1:9" x14ac:dyDescent="0.3">
      <c r="B1106" s="6" t="s">
        <v>1647</v>
      </c>
      <c r="C1106" s="6" t="s">
        <v>1648</v>
      </c>
      <c r="D1106" s="6" t="s">
        <v>36</v>
      </c>
      <c r="E1106" s="8">
        <v>8</v>
      </c>
      <c r="F1106" s="8">
        <v>35.299999999999997</v>
      </c>
      <c r="G1106" s="29">
        <f t="shared" si="192"/>
        <v>282.39999999999998</v>
      </c>
      <c r="H1106" s="1"/>
      <c r="I1106" s="30">
        <f t="shared" si="193"/>
        <v>0</v>
      </c>
    </row>
    <row r="1107" spans="1:9" x14ac:dyDescent="0.3">
      <c r="B1107" s="6" t="s">
        <v>1649</v>
      </c>
      <c r="C1107" s="6" t="s">
        <v>1650</v>
      </c>
      <c r="D1107" s="6" t="s">
        <v>36</v>
      </c>
      <c r="E1107" s="8">
        <v>16</v>
      </c>
      <c r="F1107" s="8">
        <v>45.91</v>
      </c>
      <c r="G1107" s="29">
        <f t="shared" si="192"/>
        <v>734.56</v>
      </c>
      <c r="H1107" s="1"/>
      <c r="I1107" s="30">
        <f t="shared" si="193"/>
        <v>0</v>
      </c>
    </row>
    <row r="1108" spans="1:9" x14ac:dyDescent="0.3">
      <c r="B1108" s="6" t="s">
        <v>1651</v>
      </c>
      <c r="C1108" s="6" t="s">
        <v>1652</v>
      </c>
      <c r="D1108" s="6" t="s">
        <v>2190</v>
      </c>
      <c r="E1108" s="8">
        <v>20</v>
      </c>
      <c r="F1108" s="8">
        <v>264.10000000000002</v>
      </c>
      <c r="G1108" s="29">
        <f t="shared" si="192"/>
        <v>5282</v>
      </c>
      <c r="H1108" s="1"/>
      <c r="I1108" s="30">
        <f t="shared" si="193"/>
        <v>0</v>
      </c>
    </row>
    <row r="1109" spans="1:9" x14ac:dyDescent="0.3">
      <c r="B1109" s="6" t="s">
        <v>1653</v>
      </c>
      <c r="C1109" s="6" t="s">
        <v>1654</v>
      </c>
      <c r="D1109" s="6" t="s">
        <v>36</v>
      </c>
      <c r="E1109" s="8">
        <v>2</v>
      </c>
      <c r="F1109" s="8">
        <v>547.32000000000005</v>
      </c>
      <c r="G1109" s="29">
        <f t="shared" si="192"/>
        <v>1094.6400000000001</v>
      </c>
      <c r="H1109" s="1"/>
      <c r="I1109" s="30">
        <f t="shared" si="193"/>
        <v>0</v>
      </c>
    </row>
    <row r="1110" spans="1:9" x14ac:dyDescent="0.3">
      <c r="B1110" s="6" t="s">
        <v>1655</v>
      </c>
      <c r="C1110" s="6" t="s">
        <v>1656</v>
      </c>
      <c r="D1110" s="6" t="s">
        <v>36</v>
      </c>
      <c r="E1110" s="8">
        <v>1</v>
      </c>
      <c r="F1110" s="8">
        <v>840</v>
      </c>
      <c r="G1110" s="29">
        <f t="shared" si="192"/>
        <v>840</v>
      </c>
      <c r="H1110" s="1"/>
      <c r="I1110" s="30">
        <f t="shared" si="193"/>
        <v>0</v>
      </c>
    </row>
    <row r="1111" spans="1:9" x14ac:dyDescent="0.3">
      <c r="B1111" s="6" t="s">
        <v>1657</v>
      </c>
      <c r="C1111" s="6" t="s">
        <v>1658</v>
      </c>
      <c r="D1111" s="6" t="s">
        <v>2190</v>
      </c>
      <c r="E1111" s="8">
        <v>10</v>
      </c>
      <c r="F1111" s="8">
        <v>22.07</v>
      </c>
      <c r="G1111" s="29">
        <f t="shared" si="192"/>
        <v>220.7</v>
      </c>
      <c r="H1111" s="1"/>
      <c r="I1111" s="30">
        <f t="shared" si="193"/>
        <v>0</v>
      </c>
    </row>
    <row r="1112" spans="1:9" x14ac:dyDescent="0.3">
      <c r="B1112" s="6" t="s">
        <v>1659</v>
      </c>
      <c r="C1112" s="6" t="s">
        <v>1660</v>
      </c>
      <c r="D1112" s="6" t="s">
        <v>2190</v>
      </c>
      <c r="E1112" s="8">
        <v>40</v>
      </c>
      <c r="F1112" s="8">
        <v>32.31</v>
      </c>
      <c r="G1112" s="29">
        <f t="shared" si="192"/>
        <v>1292.4000000000001</v>
      </c>
      <c r="H1112" s="1"/>
      <c r="I1112" s="30">
        <f t="shared" si="193"/>
        <v>0</v>
      </c>
    </row>
    <row r="1113" spans="1:9" x14ac:dyDescent="0.3">
      <c r="B1113" s="6" t="s">
        <v>1661</v>
      </c>
      <c r="C1113" s="6" t="s">
        <v>1662</v>
      </c>
      <c r="D1113" s="6" t="s">
        <v>36</v>
      </c>
      <c r="E1113" s="8">
        <v>2</v>
      </c>
      <c r="F1113" s="8">
        <v>441.14</v>
      </c>
      <c r="G1113" s="29">
        <f t="shared" si="192"/>
        <v>882.28</v>
      </c>
      <c r="H1113" s="1"/>
      <c r="I1113" s="30">
        <f t="shared" si="193"/>
        <v>0</v>
      </c>
    </row>
    <row r="1114" spans="1:9" x14ac:dyDescent="0.3">
      <c r="B1114" s="6" t="s">
        <v>1663</v>
      </c>
      <c r="C1114" s="6" t="s">
        <v>1664</v>
      </c>
      <c r="D1114" s="6" t="s">
        <v>36</v>
      </c>
      <c r="E1114" s="8">
        <v>2</v>
      </c>
      <c r="F1114" s="8">
        <v>112.68</v>
      </c>
      <c r="G1114" s="29">
        <f t="shared" si="192"/>
        <v>225.36</v>
      </c>
      <c r="H1114" s="1"/>
      <c r="I1114" s="30">
        <f t="shared" si="193"/>
        <v>0</v>
      </c>
    </row>
    <row r="1115" spans="1:9" x14ac:dyDescent="0.3">
      <c r="B1115" s="6" t="s">
        <v>1665</v>
      </c>
      <c r="C1115" s="6" t="s">
        <v>1666</v>
      </c>
      <c r="D1115" s="6" t="s">
        <v>36</v>
      </c>
      <c r="E1115" s="8">
        <v>2</v>
      </c>
      <c r="F1115" s="8">
        <v>552.66999999999996</v>
      </c>
      <c r="G1115" s="29">
        <f t="shared" si="192"/>
        <v>1105.3399999999999</v>
      </c>
      <c r="H1115" s="1"/>
      <c r="I1115" s="30">
        <f t="shared" si="193"/>
        <v>0</v>
      </c>
    </row>
    <row r="1116" spans="1:9" x14ac:dyDescent="0.3">
      <c r="A1116" s="6" t="s">
        <v>1667</v>
      </c>
      <c r="B1116" s="6" t="s">
        <v>1668</v>
      </c>
      <c r="C1116" s="6" t="s">
        <v>795</v>
      </c>
      <c r="G1116" s="8"/>
      <c r="H1116" s="33"/>
      <c r="I1116" s="32"/>
    </row>
    <row r="1117" spans="1:9" x14ac:dyDescent="0.3">
      <c r="A1117" s="6" t="s">
        <v>1669</v>
      </c>
      <c r="B1117" s="6" t="s">
        <v>1670</v>
      </c>
      <c r="C1117" s="6" t="s">
        <v>826</v>
      </c>
      <c r="G1117" s="8"/>
      <c r="H1117" s="33"/>
      <c r="I1117" s="32"/>
    </row>
    <row r="1118" spans="1:9" x14ac:dyDescent="0.3">
      <c r="A1118" s="6" t="s">
        <v>1671</v>
      </c>
      <c r="B1118" s="6" t="s">
        <v>1672</v>
      </c>
      <c r="C1118" s="6" t="s">
        <v>829</v>
      </c>
      <c r="G1118" s="8"/>
      <c r="H1118" s="33"/>
      <c r="I1118" s="32"/>
    </row>
    <row r="1119" spans="1:9" x14ac:dyDescent="0.3">
      <c r="B1119" s="6" t="s">
        <v>830</v>
      </c>
      <c r="C1119" s="6" t="s">
        <v>2269</v>
      </c>
      <c r="D1119" s="6" t="s">
        <v>36</v>
      </c>
      <c r="E1119" s="8">
        <v>1</v>
      </c>
      <c r="F1119" s="8">
        <v>563.80999999999995</v>
      </c>
      <c r="G1119" s="29">
        <f t="shared" ref="G1119:G1139" si="194">ROUND(E1119*F1119,2)</f>
        <v>563.80999999999995</v>
      </c>
      <c r="H1119" s="1"/>
      <c r="I1119" s="30">
        <f t="shared" ref="I1119:I1139" si="195">ROUND(E1119*H1119,2)</f>
        <v>0</v>
      </c>
    </row>
    <row r="1120" spans="1:9" x14ac:dyDescent="0.3">
      <c r="B1120" s="6" t="s">
        <v>831</v>
      </c>
      <c r="C1120" s="6" t="s">
        <v>2270</v>
      </c>
      <c r="D1120" s="6" t="s">
        <v>36</v>
      </c>
      <c r="E1120" s="8">
        <v>1</v>
      </c>
      <c r="F1120" s="8">
        <v>327.02999999999997</v>
      </c>
      <c r="G1120" s="29">
        <f t="shared" si="194"/>
        <v>327.02999999999997</v>
      </c>
      <c r="H1120" s="1"/>
      <c r="I1120" s="30">
        <f t="shared" si="195"/>
        <v>0</v>
      </c>
    </row>
    <row r="1121" spans="2:9" x14ac:dyDescent="0.3">
      <c r="B1121" s="6" t="s">
        <v>832</v>
      </c>
      <c r="C1121" s="6" t="s">
        <v>2271</v>
      </c>
      <c r="D1121" s="6" t="s">
        <v>36</v>
      </c>
      <c r="E1121" s="8">
        <v>1</v>
      </c>
      <c r="F1121" s="8">
        <v>1201.32</v>
      </c>
      <c r="G1121" s="29">
        <f t="shared" si="194"/>
        <v>1201.32</v>
      </c>
      <c r="H1121" s="1"/>
      <c r="I1121" s="30">
        <f t="shared" si="195"/>
        <v>0</v>
      </c>
    </row>
    <row r="1122" spans="2:9" x14ac:dyDescent="0.3">
      <c r="B1122" s="6" t="s">
        <v>833</v>
      </c>
      <c r="C1122" s="6" t="s">
        <v>2272</v>
      </c>
      <c r="D1122" s="6" t="s">
        <v>2190</v>
      </c>
      <c r="E1122" s="8">
        <v>10</v>
      </c>
      <c r="F1122" s="8">
        <v>17.149999999999999</v>
      </c>
      <c r="G1122" s="29">
        <f t="shared" si="194"/>
        <v>171.5</v>
      </c>
      <c r="H1122" s="1"/>
      <c r="I1122" s="30">
        <f t="shared" si="195"/>
        <v>0</v>
      </c>
    </row>
    <row r="1123" spans="2:9" x14ac:dyDescent="0.3">
      <c r="B1123" s="6" t="s">
        <v>834</v>
      </c>
      <c r="C1123" s="6" t="s">
        <v>2273</v>
      </c>
      <c r="D1123" s="6" t="s">
        <v>2190</v>
      </c>
      <c r="E1123" s="8">
        <v>1670</v>
      </c>
      <c r="F1123" s="8">
        <v>7.16</v>
      </c>
      <c r="G1123" s="29">
        <f t="shared" si="194"/>
        <v>11957.2</v>
      </c>
      <c r="H1123" s="1"/>
      <c r="I1123" s="30">
        <f t="shared" si="195"/>
        <v>0</v>
      </c>
    </row>
    <row r="1124" spans="2:9" x14ac:dyDescent="0.3">
      <c r="B1124" s="6" t="s">
        <v>835</v>
      </c>
      <c r="C1124" s="6" t="s">
        <v>2274</v>
      </c>
      <c r="D1124" s="6" t="s">
        <v>2190</v>
      </c>
      <c r="E1124" s="8">
        <v>530</v>
      </c>
      <c r="F1124" s="8">
        <v>8.0399999999999991</v>
      </c>
      <c r="G1124" s="29">
        <f t="shared" si="194"/>
        <v>4261.2</v>
      </c>
      <c r="H1124" s="1"/>
      <c r="I1124" s="30">
        <f t="shared" si="195"/>
        <v>0</v>
      </c>
    </row>
    <row r="1125" spans="2:9" x14ac:dyDescent="0.3">
      <c r="B1125" s="6" t="s">
        <v>836</v>
      </c>
      <c r="C1125" s="6" t="s">
        <v>2275</v>
      </c>
      <c r="D1125" s="6" t="s">
        <v>36</v>
      </c>
      <c r="E1125" s="8">
        <v>16</v>
      </c>
      <c r="F1125" s="8">
        <v>182.39</v>
      </c>
      <c r="G1125" s="29">
        <f t="shared" si="194"/>
        <v>2918.24</v>
      </c>
      <c r="H1125" s="1"/>
      <c r="I1125" s="30">
        <f t="shared" si="195"/>
        <v>0</v>
      </c>
    </row>
    <row r="1126" spans="2:9" x14ac:dyDescent="0.3">
      <c r="B1126" s="6" t="s">
        <v>837</v>
      </c>
      <c r="C1126" s="6" t="s">
        <v>2276</v>
      </c>
      <c r="D1126" s="6" t="s">
        <v>36</v>
      </c>
      <c r="E1126" s="8">
        <v>12</v>
      </c>
      <c r="F1126" s="8">
        <v>79.47</v>
      </c>
      <c r="G1126" s="29">
        <f t="shared" si="194"/>
        <v>953.64</v>
      </c>
      <c r="H1126" s="1"/>
      <c r="I1126" s="30">
        <f t="shared" si="195"/>
        <v>0</v>
      </c>
    </row>
    <row r="1127" spans="2:9" x14ac:dyDescent="0.3">
      <c r="B1127" s="6" t="s">
        <v>838</v>
      </c>
      <c r="C1127" s="6" t="s">
        <v>2277</v>
      </c>
      <c r="D1127" s="6" t="s">
        <v>36</v>
      </c>
      <c r="E1127" s="8">
        <v>4</v>
      </c>
      <c r="F1127" s="8">
        <v>112.97</v>
      </c>
      <c r="G1127" s="29">
        <f t="shared" si="194"/>
        <v>451.88</v>
      </c>
      <c r="H1127" s="1"/>
      <c r="I1127" s="30">
        <f t="shared" si="195"/>
        <v>0</v>
      </c>
    </row>
    <row r="1128" spans="2:9" x14ac:dyDescent="0.3">
      <c r="B1128" s="6" t="s">
        <v>839</v>
      </c>
      <c r="C1128" s="6" t="s">
        <v>2278</v>
      </c>
      <c r="D1128" s="6" t="s">
        <v>36</v>
      </c>
      <c r="E1128" s="8">
        <v>1</v>
      </c>
      <c r="F1128" s="8">
        <v>105.11</v>
      </c>
      <c r="G1128" s="29">
        <f t="shared" si="194"/>
        <v>105.11</v>
      </c>
      <c r="H1128" s="1"/>
      <c r="I1128" s="30">
        <f t="shared" si="195"/>
        <v>0</v>
      </c>
    </row>
    <row r="1129" spans="2:9" x14ac:dyDescent="0.3">
      <c r="B1129" s="6" t="s">
        <v>840</v>
      </c>
      <c r="C1129" s="6" t="s">
        <v>2279</v>
      </c>
      <c r="D1129" s="6" t="s">
        <v>36</v>
      </c>
      <c r="E1129" s="8">
        <v>30</v>
      </c>
      <c r="F1129" s="8">
        <v>173.74</v>
      </c>
      <c r="G1129" s="29">
        <f t="shared" si="194"/>
        <v>5212.2</v>
      </c>
      <c r="H1129" s="1"/>
      <c r="I1129" s="30">
        <f t="shared" si="195"/>
        <v>0</v>
      </c>
    </row>
    <row r="1130" spans="2:9" x14ac:dyDescent="0.3">
      <c r="B1130" s="6" t="s">
        <v>841</v>
      </c>
      <c r="C1130" s="6" t="s">
        <v>2280</v>
      </c>
      <c r="D1130" s="6" t="s">
        <v>36</v>
      </c>
      <c r="E1130" s="8">
        <v>4</v>
      </c>
      <c r="F1130" s="8">
        <v>123.77</v>
      </c>
      <c r="G1130" s="29">
        <f t="shared" si="194"/>
        <v>495.08</v>
      </c>
      <c r="H1130" s="1"/>
      <c r="I1130" s="30">
        <f t="shared" si="195"/>
        <v>0</v>
      </c>
    </row>
    <row r="1131" spans="2:9" x14ac:dyDescent="0.3">
      <c r="B1131" s="6" t="s">
        <v>842</v>
      </c>
      <c r="C1131" s="6" t="s">
        <v>2281</v>
      </c>
      <c r="D1131" s="6" t="s">
        <v>36</v>
      </c>
      <c r="E1131" s="8">
        <v>4</v>
      </c>
      <c r="F1131" s="8">
        <v>799.54</v>
      </c>
      <c r="G1131" s="29">
        <f t="shared" si="194"/>
        <v>3198.16</v>
      </c>
      <c r="H1131" s="1"/>
      <c r="I1131" s="30">
        <f t="shared" si="195"/>
        <v>0</v>
      </c>
    </row>
    <row r="1132" spans="2:9" x14ac:dyDescent="0.3">
      <c r="B1132" s="6" t="s">
        <v>843</v>
      </c>
      <c r="C1132" s="6" t="s">
        <v>2282</v>
      </c>
      <c r="D1132" s="6" t="s">
        <v>2190</v>
      </c>
      <c r="E1132" s="8">
        <v>241</v>
      </c>
      <c r="F1132" s="8">
        <v>7.65</v>
      </c>
      <c r="G1132" s="29">
        <f t="shared" si="194"/>
        <v>1843.65</v>
      </c>
      <c r="H1132" s="1"/>
      <c r="I1132" s="30">
        <f t="shared" si="195"/>
        <v>0</v>
      </c>
    </row>
    <row r="1133" spans="2:9" x14ac:dyDescent="0.3">
      <c r="B1133" s="6" t="s">
        <v>844</v>
      </c>
      <c r="C1133" s="6" t="s">
        <v>2283</v>
      </c>
      <c r="D1133" s="6" t="s">
        <v>2190</v>
      </c>
      <c r="E1133" s="8">
        <v>209</v>
      </c>
      <c r="F1133" s="8">
        <v>9.91</v>
      </c>
      <c r="G1133" s="29">
        <f t="shared" si="194"/>
        <v>2071.19</v>
      </c>
      <c r="H1133" s="1"/>
      <c r="I1133" s="30">
        <f t="shared" si="195"/>
        <v>0</v>
      </c>
    </row>
    <row r="1134" spans="2:9" x14ac:dyDescent="0.3">
      <c r="B1134" s="6" t="s">
        <v>845</v>
      </c>
      <c r="C1134" s="6" t="s">
        <v>2284</v>
      </c>
      <c r="D1134" s="6" t="s">
        <v>2190</v>
      </c>
      <c r="E1134" s="8">
        <v>55</v>
      </c>
      <c r="F1134" s="8">
        <v>8.32</v>
      </c>
      <c r="G1134" s="29">
        <f t="shared" si="194"/>
        <v>457.6</v>
      </c>
      <c r="H1134" s="1"/>
      <c r="I1134" s="30">
        <f t="shared" si="195"/>
        <v>0</v>
      </c>
    </row>
    <row r="1135" spans="2:9" x14ac:dyDescent="0.3">
      <c r="B1135" s="6" t="s">
        <v>846</v>
      </c>
      <c r="C1135" s="6" t="s">
        <v>2285</v>
      </c>
      <c r="D1135" s="6" t="s">
        <v>2190</v>
      </c>
      <c r="E1135" s="8">
        <v>290</v>
      </c>
      <c r="F1135" s="8">
        <v>7.65</v>
      </c>
      <c r="G1135" s="29">
        <f t="shared" si="194"/>
        <v>2218.5</v>
      </c>
      <c r="H1135" s="1"/>
      <c r="I1135" s="30">
        <f t="shared" si="195"/>
        <v>0</v>
      </c>
    </row>
    <row r="1136" spans="2:9" x14ac:dyDescent="0.3">
      <c r="B1136" s="6" t="s">
        <v>847</v>
      </c>
      <c r="C1136" s="6" t="s">
        <v>2286</v>
      </c>
      <c r="D1136" s="6" t="s">
        <v>2190</v>
      </c>
      <c r="E1136" s="8">
        <v>101</v>
      </c>
      <c r="F1136" s="8">
        <v>9.11</v>
      </c>
      <c r="G1136" s="29">
        <f t="shared" si="194"/>
        <v>920.11</v>
      </c>
      <c r="H1136" s="1"/>
      <c r="I1136" s="30">
        <f t="shared" si="195"/>
        <v>0</v>
      </c>
    </row>
    <row r="1137" spans="1:9" x14ac:dyDescent="0.3">
      <c r="B1137" s="6" t="s">
        <v>848</v>
      </c>
      <c r="C1137" s="6" t="s">
        <v>2287</v>
      </c>
      <c r="D1137" s="6" t="s">
        <v>36</v>
      </c>
      <c r="E1137" s="8">
        <v>15</v>
      </c>
      <c r="F1137" s="8">
        <v>75.760000000000005</v>
      </c>
      <c r="G1137" s="29">
        <f t="shared" si="194"/>
        <v>1136.4000000000001</v>
      </c>
      <c r="H1137" s="1"/>
      <c r="I1137" s="30">
        <f t="shared" si="195"/>
        <v>0</v>
      </c>
    </row>
    <row r="1138" spans="1:9" x14ac:dyDescent="0.3">
      <c r="B1138" s="6" t="s">
        <v>849</v>
      </c>
      <c r="C1138" s="6" t="s">
        <v>2288</v>
      </c>
      <c r="D1138" s="6" t="s">
        <v>36</v>
      </c>
      <c r="E1138" s="8">
        <v>0.5</v>
      </c>
      <c r="F1138" s="8">
        <v>1081.5</v>
      </c>
      <c r="G1138" s="29">
        <f t="shared" si="194"/>
        <v>540.75</v>
      </c>
      <c r="H1138" s="1"/>
      <c r="I1138" s="30">
        <f t="shared" si="195"/>
        <v>0</v>
      </c>
    </row>
    <row r="1139" spans="1:9" x14ac:dyDescent="0.3">
      <c r="B1139" s="6" t="s">
        <v>850</v>
      </c>
      <c r="C1139" s="6" t="s">
        <v>2289</v>
      </c>
      <c r="D1139" s="6" t="s">
        <v>36</v>
      </c>
      <c r="E1139" s="8">
        <v>0.5</v>
      </c>
      <c r="F1139" s="8">
        <v>1254.96</v>
      </c>
      <c r="G1139" s="29">
        <f t="shared" si="194"/>
        <v>627.48</v>
      </c>
      <c r="H1139" s="1"/>
      <c r="I1139" s="30">
        <f t="shared" si="195"/>
        <v>0</v>
      </c>
    </row>
    <row r="1140" spans="1:9" x14ac:dyDescent="0.3">
      <c r="A1140" s="6" t="s">
        <v>1673</v>
      </c>
      <c r="B1140" s="6" t="s">
        <v>1674</v>
      </c>
      <c r="C1140" s="6" t="s">
        <v>853</v>
      </c>
      <c r="G1140" s="8"/>
      <c r="H1140" s="28"/>
      <c r="I1140" s="32"/>
    </row>
    <row r="1141" spans="1:9" x14ac:dyDescent="0.3">
      <c r="B1141" s="6" t="s">
        <v>855</v>
      </c>
      <c r="C1141" s="6" t="s">
        <v>2291</v>
      </c>
      <c r="D1141" s="6" t="s">
        <v>36</v>
      </c>
      <c r="E1141" s="8">
        <v>4</v>
      </c>
      <c r="F1141" s="8">
        <v>5084.55</v>
      </c>
      <c r="G1141" s="29">
        <f t="shared" ref="G1141:G1152" si="196">ROUND(E1141*F1141,2)</f>
        <v>20338.2</v>
      </c>
      <c r="H1141" s="1"/>
      <c r="I1141" s="30">
        <f t="shared" ref="I1141:I1152" si="197">ROUND(E1141*H1141,2)</f>
        <v>0</v>
      </c>
    </row>
    <row r="1142" spans="1:9" x14ac:dyDescent="0.3">
      <c r="B1142" s="6" t="s">
        <v>856</v>
      </c>
      <c r="C1142" s="6" t="s">
        <v>2292</v>
      </c>
      <c r="D1142" s="6" t="s">
        <v>36</v>
      </c>
      <c r="E1142" s="8">
        <v>3</v>
      </c>
      <c r="F1142" s="8">
        <v>202.79</v>
      </c>
      <c r="G1142" s="29">
        <f t="shared" si="196"/>
        <v>608.37</v>
      </c>
      <c r="H1142" s="1"/>
      <c r="I1142" s="30">
        <f t="shared" si="197"/>
        <v>0</v>
      </c>
    </row>
    <row r="1143" spans="1:9" x14ac:dyDescent="0.3">
      <c r="B1143" s="6" t="s">
        <v>857</v>
      </c>
      <c r="C1143" s="6" t="s">
        <v>2293</v>
      </c>
      <c r="D1143" s="6" t="s">
        <v>36</v>
      </c>
      <c r="E1143" s="8">
        <v>4</v>
      </c>
      <c r="F1143" s="8">
        <v>310.07</v>
      </c>
      <c r="G1143" s="29">
        <f t="shared" si="196"/>
        <v>1240.28</v>
      </c>
      <c r="H1143" s="1"/>
      <c r="I1143" s="30">
        <f t="shared" si="197"/>
        <v>0</v>
      </c>
    </row>
    <row r="1144" spans="1:9" x14ac:dyDescent="0.3">
      <c r="B1144" s="6" t="s">
        <v>858</v>
      </c>
      <c r="C1144" s="6" t="s">
        <v>2294</v>
      </c>
      <c r="D1144" s="6" t="s">
        <v>36</v>
      </c>
      <c r="E1144" s="8">
        <v>4</v>
      </c>
      <c r="F1144" s="8">
        <v>215.25</v>
      </c>
      <c r="G1144" s="29">
        <f t="shared" si="196"/>
        <v>861</v>
      </c>
      <c r="H1144" s="1"/>
      <c r="I1144" s="30">
        <f t="shared" si="197"/>
        <v>0</v>
      </c>
    </row>
    <row r="1145" spans="1:9" x14ac:dyDescent="0.3">
      <c r="B1145" s="6" t="s">
        <v>859</v>
      </c>
      <c r="C1145" s="6" t="s">
        <v>2295</v>
      </c>
      <c r="D1145" s="6" t="s">
        <v>2190</v>
      </c>
      <c r="E1145" s="8">
        <v>430</v>
      </c>
      <c r="F1145" s="8">
        <v>12.16</v>
      </c>
      <c r="G1145" s="29">
        <f t="shared" si="196"/>
        <v>5228.8</v>
      </c>
      <c r="H1145" s="1"/>
      <c r="I1145" s="30">
        <f t="shared" si="197"/>
        <v>0</v>
      </c>
    </row>
    <row r="1146" spans="1:9" x14ac:dyDescent="0.3">
      <c r="B1146" s="6" t="s">
        <v>860</v>
      </c>
      <c r="C1146" s="6" t="s">
        <v>2296</v>
      </c>
      <c r="D1146" s="6" t="s">
        <v>36</v>
      </c>
      <c r="E1146" s="8">
        <v>145</v>
      </c>
      <c r="F1146" s="8">
        <v>5.18</v>
      </c>
      <c r="G1146" s="29">
        <f t="shared" si="196"/>
        <v>751.1</v>
      </c>
      <c r="H1146" s="1"/>
      <c r="I1146" s="30">
        <f t="shared" si="197"/>
        <v>0</v>
      </c>
    </row>
    <row r="1147" spans="1:9" x14ac:dyDescent="0.3">
      <c r="B1147" s="6" t="s">
        <v>861</v>
      </c>
      <c r="C1147" s="6" t="s">
        <v>2297</v>
      </c>
      <c r="D1147" s="6" t="s">
        <v>36</v>
      </c>
      <c r="E1147" s="8">
        <v>1</v>
      </c>
      <c r="F1147" s="8">
        <v>2472.59</v>
      </c>
      <c r="G1147" s="29">
        <f t="shared" si="196"/>
        <v>2472.59</v>
      </c>
      <c r="H1147" s="1"/>
      <c r="I1147" s="30">
        <f t="shared" si="197"/>
        <v>0</v>
      </c>
    </row>
    <row r="1148" spans="1:9" x14ac:dyDescent="0.3">
      <c r="B1148" s="6" t="s">
        <v>862</v>
      </c>
      <c r="C1148" s="6" t="s">
        <v>2298</v>
      </c>
      <c r="D1148" s="6" t="s">
        <v>2190</v>
      </c>
      <c r="E1148" s="8">
        <v>770</v>
      </c>
      <c r="F1148" s="8">
        <v>12.74</v>
      </c>
      <c r="G1148" s="29">
        <f t="shared" si="196"/>
        <v>9809.7999999999993</v>
      </c>
      <c r="H1148" s="1"/>
      <c r="I1148" s="30">
        <f t="shared" si="197"/>
        <v>0</v>
      </c>
    </row>
    <row r="1149" spans="1:9" x14ac:dyDescent="0.3">
      <c r="B1149" s="6" t="s">
        <v>835</v>
      </c>
      <c r="C1149" s="6" t="s">
        <v>2274</v>
      </c>
      <c r="D1149" s="6" t="s">
        <v>2190</v>
      </c>
      <c r="E1149" s="8">
        <v>225</v>
      </c>
      <c r="F1149" s="8">
        <v>8.0399999999999991</v>
      </c>
      <c r="G1149" s="29">
        <f t="shared" si="196"/>
        <v>1809</v>
      </c>
      <c r="H1149" s="1"/>
      <c r="I1149" s="30">
        <f t="shared" si="197"/>
        <v>0</v>
      </c>
    </row>
    <row r="1150" spans="1:9" x14ac:dyDescent="0.3">
      <c r="B1150" s="6" t="s">
        <v>863</v>
      </c>
      <c r="C1150" s="6" t="s">
        <v>2299</v>
      </c>
      <c r="D1150" s="6" t="s">
        <v>36</v>
      </c>
      <c r="E1150" s="8">
        <v>6</v>
      </c>
      <c r="F1150" s="8">
        <v>157.07</v>
      </c>
      <c r="G1150" s="29">
        <f t="shared" si="196"/>
        <v>942.42</v>
      </c>
      <c r="H1150" s="1"/>
      <c r="I1150" s="30">
        <f t="shared" si="197"/>
        <v>0</v>
      </c>
    </row>
    <row r="1151" spans="1:9" x14ac:dyDescent="0.3">
      <c r="B1151" s="6" t="s">
        <v>864</v>
      </c>
      <c r="C1151" s="6" t="s">
        <v>2300</v>
      </c>
      <c r="D1151" s="6" t="s">
        <v>36</v>
      </c>
      <c r="E1151" s="8">
        <v>1</v>
      </c>
      <c r="F1151" s="8">
        <v>229.82</v>
      </c>
      <c r="G1151" s="29">
        <f t="shared" si="196"/>
        <v>229.82</v>
      </c>
      <c r="H1151" s="1"/>
      <c r="I1151" s="30">
        <f t="shared" si="197"/>
        <v>0</v>
      </c>
    </row>
    <row r="1152" spans="1:9" x14ac:dyDescent="0.3">
      <c r="B1152" s="6" t="s">
        <v>850</v>
      </c>
      <c r="C1152" s="6" t="s">
        <v>2289</v>
      </c>
      <c r="D1152" s="6" t="s">
        <v>36</v>
      </c>
      <c r="E1152" s="8">
        <v>0.5</v>
      </c>
      <c r="F1152" s="8">
        <v>1254.96</v>
      </c>
      <c r="G1152" s="29">
        <f t="shared" si="196"/>
        <v>627.48</v>
      </c>
      <c r="H1152" s="1"/>
      <c r="I1152" s="30">
        <f t="shared" si="197"/>
        <v>0</v>
      </c>
    </row>
    <row r="1153" spans="1:9" x14ac:dyDescent="0.3">
      <c r="A1153" s="6" t="s">
        <v>1675</v>
      </c>
      <c r="B1153" s="6" t="s">
        <v>1676</v>
      </c>
      <c r="C1153" s="6" t="s">
        <v>867</v>
      </c>
      <c r="G1153" s="8"/>
      <c r="H1153" s="33"/>
      <c r="I1153" s="32"/>
    </row>
    <row r="1154" spans="1:9" x14ac:dyDescent="0.3">
      <c r="B1154" s="6" t="s">
        <v>868</v>
      </c>
      <c r="C1154" s="6" t="s">
        <v>2301</v>
      </c>
      <c r="D1154" s="6" t="s">
        <v>36</v>
      </c>
      <c r="E1154" s="8">
        <v>0.5</v>
      </c>
      <c r="F1154" s="8">
        <v>261.45</v>
      </c>
      <c r="G1154" s="29">
        <f t="shared" ref="G1154:G1191" si="198">ROUND(E1154*F1154,2)</f>
        <v>130.72999999999999</v>
      </c>
      <c r="H1154" s="1"/>
      <c r="I1154" s="30">
        <f t="shared" ref="I1154:I1191" si="199">ROUND(E1154*H1154,2)</f>
        <v>0</v>
      </c>
    </row>
    <row r="1155" spans="1:9" x14ac:dyDescent="0.3">
      <c r="B1155" s="6" t="s">
        <v>869</v>
      </c>
      <c r="C1155" s="6" t="s">
        <v>2302</v>
      </c>
      <c r="D1155" s="6" t="s">
        <v>36</v>
      </c>
      <c r="E1155" s="8">
        <v>0.75</v>
      </c>
      <c r="F1155" s="8">
        <v>2745.24</v>
      </c>
      <c r="G1155" s="29">
        <f t="shared" si="198"/>
        <v>2058.9299999999998</v>
      </c>
      <c r="H1155" s="1"/>
      <c r="I1155" s="30">
        <f t="shared" si="199"/>
        <v>0</v>
      </c>
    </row>
    <row r="1156" spans="1:9" x14ac:dyDescent="0.3">
      <c r="B1156" s="6" t="s">
        <v>870</v>
      </c>
      <c r="C1156" s="6" t="s">
        <v>2303</v>
      </c>
      <c r="D1156" s="6" t="s">
        <v>36</v>
      </c>
      <c r="E1156" s="8">
        <v>1</v>
      </c>
      <c r="F1156" s="8">
        <v>102808.44</v>
      </c>
      <c r="G1156" s="29">
        <f t="shared" si="198"/>
        <v>102808.44</v>
      </c>
      <c r="H1156" s="1"/>
      <c r="I1156" s="30">
        <f t="shared" si="199"/>
        <v>0</v>
      </c>
    </row>
    <row r="1157" spans="1:9" x14ac:dyDescent="0.3">
      <c r="B1157" s="6" t="s">
        <v>871</v>
      </c>
      <c r="C1157" s="6" t="s">
        <v>2304</v>
      </c>
      <c r="D1157" s="6" t="s">
        <v>36</v>
      </c>
      <c r="E1157" s="8">
        <v>6</v>
      </c>
      <c r="F1157" s="8">
        <v>156.87</v>
      </c>
      <c r="G1157" s="29">
        <f t="shared" si="198"/>
        <v>941.22</v>
      </c>
      <c r="H1157" s="1"/>
      <c r="I1157" s="30">
        <f t="shared" si="199"/>
        <v>0</v>
      </c>
    </row>
    <row r="1158" spans="1:9" x14ac:dyDescent="0.3">
      <c r="B1158" s="6" t="s">
        <v>872</v>
      </c>
      <c r="C1158" s="6" t="s">
        <v>2305</v>
      </c>
      <c r="D1158" s="6" t="s">
        <v>36</v>
      </c>
      <c r="E1158" s="8">
        <v>1</v>
      </c>
      <c r="F1158" s="8">
        <v>183.03</v>
      </c>
      <c r="G1158" s="29">
        <f t="shared" si="198"/>
        <v>183.03</v>
      </c>
      <c r="H1158" s="1"/>
      <c r="I1158" s="30">
        <f t="shared" si="199"/>
        <v>0</v>
      </c>
    </row>
    <row r="1159" spans="1:9" x14ac:dyDescent="0.3">
      <c r="B1159" s="6" t="s">
        <v>873</v>
      </c>
      <c r="C1159" s="6" t="s">
        <v>2306</v>
      </c>
      <c r="D1159" s="6" t="s">
        <v>2190</v>
      </c>
      <c r="E1159" s="8">
        <v>290</v>
      </c>
      <c r="F1159" s="8">
        <v>5.24</v>
      </c>
      <c r="G1159" s="29">
        <f t="shared" si="198"/>
        <v>1519.6</v>
      </c>
      <c r="H1159" s="1"/>
      <c r="I1159" s="30">
        <f t="shared" si="199"/>
        <v>0</v>
      </c>
    </row>
    <row r="1160" spans="1:9" x14ac:dyDescent="0.3">
      <c r="B1160" s="6" t="s">
        <v>874</v>
      </c>
      <c r="C1160" s="6" t="s">
        <v>2307</v>
      </c>
      <c r="D1160" s="6" t="s">
        <v>36</v>
      </c>
      <c r="E1160" s="8">
        <v>6</v>
      </c>
      <c r="F1160" s="8">
        <v>470.61</v>
      </c>
      <c r="G1160" s="29">
        <f t="shared" si="198"/>
        <v>2823.66</v>
      </c>
      <c r="H1160" s="1"/>
      <c r="I1160" s="30">
        <f t="shared" si="199"/>
        <v>0</v>
      </c>
    </row>
    <row r="1161" spans="1:9" x14ac:dyDescent="0.3">
      <c r="B1161" s="6" t="s">
        <v>875</v>
      </c>
      <c r="C1161" s="6" t="s">
        <v>2308</v>
      </c>
      <c r="D1161" s="6" t="s">
        <v>36</v>
      </c>
      <c r="E1161" s="8">
        <v>0.75</v>
      </c>
      <c r="F1161" s="8">
        <v>3438.24</v>
      </c>
      <c r="G1161" s="29">
        <f t="shared" si="198"/>
        <v>2578.6799999999998</v>
      </c>
      <c r="H1161" s="1"/>
      <c r="I1161" s="30">
        <f t="shared" si="199"/>
        <v>0</v>
      </c>
    </row>
    <row r="1162" spans="1:9" x14ac:dyDescent="0.3">
      <c r="B1162" s="6" t="s">
        <v>876</v>
      </c>
      <c r="C1162" s="6" t="s">
        <v>2309</v>
      </c>
      <c r="D1162" s="6" t="s">
        <v>35</v>
      </c>
      <c r="E1162" s="8">
        <v>15</v>
      </c>
      <c r="F1162" s="8">
        <v>30.92</v>
      </c>
      <c r="G1162" s="29">
        <f t="shared" si="198"/>
        <v>463.8</v>
      </c>
      <c r="H1162" s="1"/>
      <c r="I1162" s="30">
        <f t="shared" si="199"/>
        <v>0</v>
      </c>
    </row>
    <row r="1163" spans="1:9" x14ac:dyDescent="0.3">
      <c r="B1163" s="6" t="s">
        <v>877</v>
      </c>
      <c r="C1163" s="6" t="s">
        <v>2310</v>
      </c>
      <c r="D1163" s="6" t="s">
        <v>36</v>
      </c>
      <c r="E1163" s="8">
        <v>1</v>
      </c>
      <c r="F1163" s="8">
        <v>10229.629999999999</v>
      </c>
      <c r="G1163" s="29">
        <f t="shared" si="198"/>
        <v>10229.629999999999</v>
      </c>
      <c r="H1163" s="1"/>
      <c r="I1163" s="30">
        <f t="shared" si="199"/>
        <v>0</v>
      </c>
    </row>
    <row r="1164" spans="1:9" x14ac:dyDescent="0.3">
      <c r="B1164" s="6" t="s">
        <v>1677</v>
      </c>
      <c r="C1164" s="6" t="s">
        <v>2565</v>
      </c>
      <c r="D1164" s="6" t="s">
        <v>36</v>
      </c>
      <c r="E1164" s="8">
        <v>1</v>
      </c>
      <c r="F1164" s="8">
        <v>1242.1500000000001</v>
      </c>
      <c r="G1164" s="29">
        <f t="shared" si="198"/>
        <v>1242.1500000000001</v>
      </c>
      <c r="H1164" s="1"/>
      <c r="I1164" s="30">
        <f t="shared" si="199"/>
        <v>0</v>
      </c>
    </row>
    <row r="1165" spans="1:9" x14ac:dyDescent="0.3">
      <c r="B1165" s="6" t="s">
        <v>878</v>
      </c>
      <c r="C1165" s="6" t="s">
        <v>2311</v>
      </c>
      <c r="D1165" s="6" t="s">
        <v>36</v>
      </c>
      <c r="E1165" s="8">
        <v>2</v>
      </c>
      <c r="F1165" s="8">
        <v>389.35</v>
      </c>
      <c r="G1165" s="29">
        <f t="shared" si="198"/>
        <v>778.7</v>
      </c>
      <c r="H1165" s="1"/>
      <c r="I1165" s="30">
        <f t="shared" si="199"/>
        <v>0</v>
      </c>
    </row>
    <row r="1166" spans="1:9" x14ac:dyDescent="0.3">
      <c r="B1166" s="6" t="s">
        <v>879</v>
      </c>
      <c r="C1166" s="6" t="s">
        <v>2312</v>
      </c>
      <c r="D1166" s="6" t="s">
        <v>36</v>
      </c>
      <c r="E1166" s="8">
        <v>8</v>
      </c>
      <c r="F1166" s="8">
        <v>525.66999999999996</v>
      </c>
      <c r="G1166" s="29">
        <f t="shared" si="198"/>
        <v>4205.3599999999997</v>
      </c>
      <c r="H1166" s="1"/>
      <c r="I1166" s="30">
        <f t="shared" si="199"/>
        <v>0</v>
      </c>
    </row>
    <row r="1167" spans="1:9" x14ac:dyDescent="0.3">
      <c r="B1167" s="6" t="s">
        <v>835</v>
      </c>
      <c r="C1167" s="6" t="s">
        <v>2274</v>
      </c>
      <c r="D1167" s="6" t="s">
        <v>2190</v>
      </c>
      <c r="E1167" s="8">
        <v>250</v>
      </c>
      <c r="F1167" s="8">
        <v>8.0399999999999991</v>
      </c>
      <c r="G1167" s="29">
        <f t="shared" si="198"/>
        <v>2010</v>
      </c>
      <c r="H1167" s="1"/>
      <c r="I1167" s="30">
        <f t="shared" si="199"/>
        <v>0</v>
      </c>
    </row>
    <row r="1168" spans="1:9" x14ac:dyDescent="0.3">
      <c r="B1168" s="6" t="s">
        <v>880</v>
      </c>
      <c r="C1168" s="6" t="s">
        <v>2313</v>
      </c>
      <c r="D1168" s="6" t="s">
        <v>36</v>
      </c>
      <c r="E1168" s="8">
        <v>4</v>
      </c>
      <c r="F1168" s="8">
        <v>2421.39</v>
      </c>
      <c r="G1168" s="29">
        <f t="shared" si="198"/>
        <v>9685.56</v>
      </c>
      <c r="H1168" s="1"/>
      <c r="I1168" s="30">
        <f t="shared" si="199"/>
        <v>0</v>
      </c>
    </row>
    <row r="1169" spans="2:9" x14ac:dyDescent="0.3">
      <c r="B1169" s="6" t="s">
        <v>881</v>
      </c>
      <c r="C1169" s="6" t="s">
        <v>2314</v>
      </c>
      <c r="D1169" s="6" t="s">
        <v>36</v>
      </c>
      <c r="E1169" s="8">
        <v>8</v>
      </c>
      <c r="F1169" s="8">
        <v>1279.53</v>
      </c>
      <c r="G1169" s="29">
        <f t="shared" si="198"/>
        <v>10236.24</v>
      </c>
      <c r="H1169" s="1"/>
      <c r="I1169" s="30">
        <f t="shared" si="199"/>
        <v>0</v>
      </c>
    </row>
    <row r="1170" spans="2:9" x14ac:dyDescent="0.3">
      <c r="B1170" s="6" t="s">
        <v>882</v>
      </c>
      <c r="C1170" s="6" t="s">
        <v>2315</v>
      </c>
      <c r="D1170" s="6" t="s">
        <v>36</v>
      </c>
      <c r="E1170" s="8">
        <v>8</v>
      </c>
      <c r="F1170" s="8">
        <v>140.49</v>
      </c>
      <c r="G1170" s="29">
        <f t="shared" si="198"/>
        <v>1123.92</v>
      </c>
      <c r="H1170" s="1"/>
      <c r="I1170" s="30">
        <f t="shared" si="199"/>
        <v>0</v>
      </c>
    </row>
    <row r="1171" spans="2:9" x14ac:dyDescent="0.3">
      <c r="B1171" s="6" t="s">
        <v>883</v>
      </c>
      <c r="C1171" s="6" t="s">
        <v>2316</v>
      </c>
      <c r="D1171" s="6" t="s">
        <v>36</v>
      </c>
      <c r="E1171" s="8">
        <v>4</v>
      </c>
      <c r="F1171" s="8">
        <v>881.5</v>
      </c>
      <c r="G1171" s="29">
        <f t="shared" si="198"/>
        <v>3526</v>
      </c>
      <c r="H1171" s="1"/>
      <c r="I1171" s="30">
        <f t="shared" si="199"/>
        <v>0</v>
      </c>
    </row>
    <row r="1172" spans="2:9" x14ac:dyDescent="0.3">
      <c r="B1172" s="6" t="s">
        <v>884</v>
      </c>
      <c r="C1172" s="6" t="s">
        <v>2317</v>
      </c>
      <c r="D1172" s="6" t="s">
        <v>36</v>
      </c>
      <c r="E1172" s="8">
        <v>16</v>
      </c>
      <c r="F1172" s="8">
        <v>279.06</v>
      </c>
      <c r="G1172" s="29">
        <f t="shared" si="198"/>
        <v>4464.96</v>
      </c>
      <c r="H1172" s="1"/>
      <c r="I1172" s="30">
        <f t="shared" si="199"/>
        <v>0</v>
      </c>
    </row>
    <row r="1173" spans="2:9" x14ac:dyDescent="0.3">
      <c r="B1173" s="6" t="s">
        <v>885</v>
      </c>
      <c r="C1173" s="6" t="s">
        <v>2318</v>
      </c>
      <c r="D1173" s="6" t="s">
        <v>36</v>
      </c>
      <c r="E1173" s="8">
        <v>16</v>
      </c>
      <c r="F1173" s="8">
        <v>152.26</v>
      </c>
      <c r="G1173" s="29">
        <f t="shared" si="198"/>
        <v>2436.16</v>
      </c>
      <c r="H1173" s="1"/>
      <c r="I1173" s="30">
        <f t="shared" si="199"/>
        <v>0</v>
      </c>
    </row>
    <row r="1174" spans="2:9" x14ac:dyDescent="0.3">
      <c r="B1174" s="6" t="s">
        <v>886</v>
      </c>
      <c r="C1174" s="6" t="s">
        <v>2319</v>
      </c>
      <c r="D1174" s="6" t="s">
        <v>36</v>
      </c>
      <c r="E1174" s="8">
        <v>64</v>
      </c>
      <c r="F1174" s="8">
        <v>163.44999999999999</v>
      </c>
      <c r="G1174" s="29">
        <f t="shared" si="198"/>
        <v>10460.799999999999</v>
      </c>
      <c r="H1174" s="1"/>
      <c r="I1174" s="30">
        <f t="shared" si="199"/>
        <v>0</v>
      </c>
    </row>
    <row r="1175" spans="2:9" x14ac:dyDescent="0.3">
      <c r="B1175" s="6" t="s">
        <v>887</v>
      </c>
      <c r="C1175" s="6" t="s">
        <v>2320</v>
      </c>
      <c r="D1175" s="6" t="s">
        <v>2190</v>
      </c>
      <c r="E1175" s="8">
        <v>380</v>
      </c>
      <c r="F1175" s="8">
        <v>77.19</v>
      </c>
      <c r="G1175" s="29">
        <f t="shared" si="198"/>
        <v>29332.2</v>
      </c>
      <c r="H1175" s="1"/>
      <c r="I1175" s="30">
        <f t="shared" si="199"/>
        <v>0</v>
      </c>
    </row>
    <row r="1176" spans="2:9" x14ac:dyDescent="0.3">
      <c r="B1176" s="6" t="s">
        <v>888</v>
      </c>
      <c r="C1176" s="6" t="s">
        <v>2321</v>
      </c>
      <c r="D1176" s="6" t="s">
        <v>2190</v>
      </c>
      <c r="E1176" s="8">
        <v>810</v>
      </c>
      <c r="F1176" s="8">
        <v>85.69</v>
      </c>
      <c r="G1176" s="29">
        <f t="shared" si="198"/>
        <v>69408.899999999994</v>
      </c>
      <c r="H1176" s="1"/>
      <c r="I1176" s="30">
        <f t="shared" si="199"/>
        <v>0</v>
      </c>
    </row>
    <row r="1177" spans="2:9" x14ac:dyDescent="0.3">
      <c r="B1177" s="6" t="s">
        <v>889</v>
      </c>
      <c r="C1177" s="6" t="s">
        <v>2322</v>
      </c>
      <c r="D1177" s="6" t="s">
        <v>36</v>
      </c>
      <c r="E1177" s="8">
        <v>11</v>
      </c>
      <c r="F1177" s="8">
        <v>589.41999999999996</v>
      </c>
      <c r="G1177" s="29">
        <f t="shared" si="198"/>
        <v>6483.62</v>
      </c>
      <c r="H1177" s="1"/>
      <c r="I1177" s="30">
        <f t="shared" si="199"/>
        <v>0</v>
      </c>
    </row>
    <row r="1178" spans="2:9" x14ac:dyDescent="0.3">
      <c r="B1178" s="6" t="s">
        <v>890</v>
      </c>
      <c r="C1178" s="6" t="s">
        <v>2323</v>
      </c>
      <c r="D1178" s="6" t="s">
        <v>36</v>
      </c>
      <c r="E1178" s="8">
        <v>6</v>
      </c>
      <c r="F1178" s="8">
        <v>179.61</v>
      </c>
      <c r="G1178" s="29">
        <f t="shared" si="198"/>
        <v>1077.6600000000001</v>
      </c>
      <c r="H1178" s="1"/>
      <c r="I1178" s="30">
        <f t="shared" si="199"/>
        <v>0</v>
      </c>
    </row>
    <row r="1179" spans="2:9" x14ac:dyDescent="0.3">
      <c r="B1179" s="6" t="s">
        <v>891</v>
      </c>
      <c r="C1179" s="6" t="s">
        <v>2324</v>
      </c>
      <c r="D1179" s="6" t="s">
        <v>36</v>
      </c>
      <c r="E1179" s="8">
        <v>1</v>
      </c>
      <c r="F1179" s="8">
        <v>478.28</v>
      </c>
      <c r="G1179" s="29">
        <f t="shared" si="198"/>
        <v>478.28</v>
      </c>
      <c r="H1179" s="1"/>
      <c r="I1179" s="30">
        <f t="shared" si="199"/>
        <v>0</v>
      </c>
    </row>
    <row r="1180" spans="2:9" x14ac:dyDescent="0.3">
      <c r="B1180" s="6" t="s">
        <v>892</v>
      </c>
      <c r="C1180" s="6" t="s">
        <v>2325</v>
      </c>
      <c r="D1180" s="6" t="s">
        <v>36</v>
      </c>
      <c r="E1180" s="8">
        <v>0.5</v>
      </c>
      <c r="F1180" s="8">
        <v>1314.88</v>
      </c>
      <c r="G1180" s="29">
        <f t="shared" si="198"/>
        <v>657.44</v>
      </c>
      <c r="H1180" s="1"/>
      <c r="I1180" s="30">
        <f t="shared" si="199"/>
        <v>0</v>
      </c>
    </row>
    <row r="1181" spans="2:9" x14ac:dyDescent="0.3">
      <c r="B1181" s="6" t="s">
        <v>893</v>
      </c>
      <c r="C1181" s="6" t="s">
        <v>2326</v>
      </c>
      <c r="D1181" s="6" t="s">
        <v>36</v>
      </c>
      <c r="E1181" s="8">
        <v>0.75</v>
      </c>
      <c r="F1181" s="8">
        <v>9099.51</v>
      </c>
      <c r="G1181" s="29">
        <f t="shared" si="198"/>
        <v>6824.63</v>
      </c>
      <c r="H1181" s="1"/>
      <c r="I1181" s="30">
        <f t="shared" si="199"/>
        <v>0</v>
      </c>
    </row>
    <row r="1182" spans="2:9" x14ac:dyDescent="0.3">
      <c r="B1182" s="6" t="s">
        <v>894</v>
      </c>
      <c r="C1182" s="6" t="s">
        <v>2327</v>
      </c>
      <c r="D1182" s="6" t="s">
        <v>36</v>
      </c>
      <c r="E1182" s="8">
        <v>0.75</v>
      </c>
      <c r="F1182" s="8">
        <v>6191.58</v>
      </c>
      <c r="G1182" s="29">
        <f t="shared" si="198"/>
        <v>4643.6899999999996</v>
      </c>
      <c r="H1182" s="1"/>
      <c r="I1182" s="30">
        <f t="shared" si="199"/>
        <v>0</v>
      </c>
    </row>
    <row r="1183" spans="2:9" x14ac:dyDescent="0.3">
      <c r="B1183" s="6" t="s">
        <v>895</v>
      </c>
      <c r="C1183" s="6" t="s">
        <v>2328</v>
      </c>
      <c r="D1183" s="6" t="s">
        <v>36</v>
      </c>
      <c r="E1183" s="8">
        <v>20</v>
      </c>
      <c r="F1183" s="8">
        <v>13.35</v>
      </c>
      <c r="G1183" s="29">
        <f t="shared" si="198"/>
        <v>267</v>
      </c>
      <c r="H1183" s="1"/>
      <c r="I1183" s="30">
        <f t="shared" si="199"/>
        <v>0</v>
      </c>
    </row>
    <row r="1184" spans="2:9" x14ac:dyDescent="0.3">
      <c r="B1184" s="6" t="s">
        <v>896</v>
      </c>
      <c r="C1184" s="6" t="s">
        <v>2329</v>
      </c>
      <c r="D1184" s="6" t="s">
        <v>36</v>
      </c>
      <c r="E1184" s="8">
        <v>0.75</v>
      </c>
      <c r="F1184" s="8">
        <v>418.32</v>
      </c>
      <c r="G1184" s="29">
        <f t="shared" si="198"/>
        <v>313.74</v>
      </c>
      <c r="H1184" s="1"/>
      <c r="I1184" s="30">
        <f t="shared" si="199"/>
        <v>0</v>
      </c>
    </row>
    <row r="1185" spans="1:9" x14ac:dyDescent="0.3">
      <c r="B1185" s="6" t="s">
        <v>897</v>
      </c>
      <c r="C1185" s="6" t="s">
        <v>2330</v>
      </c>
      <c r="D1185" s="6" t="s">
        <v>36</v>
      </c>
      <c r="E1185" s="8">
        <v>4</v>
      </c>
      <c r="F1185" s="8">
        <v>213.37</v>
      </c>
      <c r="G1185" s="29">
        <f t="shared" si="198"/>
        <v>853.48</v>
      </c>
      <c r="H1185" s="1"/>
      <c r="I1185" s="30">
        <f t="shared" si="199"/>
        <v>0</v>
      </c>
    </row>
    <row r="1186" spans="1:9" x14ac:dyDescent="0.3">
      <c r="B1186" s="6" t="s">
        <v>898</v>
      </c>
      <c r="C1186" s="6" t="s">
        <v>2331</v>
      </c>
      <c r="D1186" s="6" t="s">
        <v>36</v>
      </c>
      <c r="E1186" s="8">
        <v>9</v>
      </c>
      <c r="F1186" s="8">
        <v>141.72</v>
      </c>
      <c r="G1186" s="29">
        <f t="shared" si="198"/>
        <v>1275.48</v>
      </c>
      <c r="H1186" s="1"/>
      <c r="I1186" s="30">
        <f t="shared" si="199"/>
        <v>0</v>
      </c>
    </row>
    <row r="1187" spans="1:9" x14ac:dyDescent="0.3">
      <c r="B1187" s="6" t="s">
        <v>899</v>
      </c>
      <c r="C1187" s="6" t="s">
        <v>2332</v>
      </c>
      <c r="D1187" s="6" t="s">
        <v>36</v>
      </c>
      <c r="E1187" s="8">
        <v>8</v>
      </c>
      <c r="F1187" s="8">
        <v>141.09</v>
      </c>
      <c r="G1187" s="29">
        <f t="shared" si="198"/>
        <v>1128.72</v>
      </c>
      <c r="H1187" s="1"/>
      <c r="I1187" s="30">
        <f t="shared" si="199"/>
        <v>0</v>
      </c>
    </row>
    <row r="1188" spans="1:9" x14ac:dyDescent="0.3">
      <c r="B1188" s="6" t="s">
        <v>900</v>
      </c>
      <c r="C1188" s="6" t="s">
        <v>2333</v>
      </c>
      <c r="D1188" s="6" t="s">
        <v>35</v>
      </c>
      <c r="E1188" s="8">
        <v>30</v>
      </c>
      <c r="F1188" s="8">
        <v>17.260000000000002</v>
      </c>
      <c r="G1188" s="29">
        <f t="shared" si="198"/>
        <v>517.79999999999995</v>
      </c>
      <c r="H1188" s="1"/>
      <c r="I1188" s="30">
        <f t="shared" si="199"/>
        <v>0</v>
      </c>
    </row>
    <row r="1189" spans="1:9" x14ac:dyDescent="0.3">
      <c r="B1189" s="6" t="s">
        <v>901</v>
      </c>
      <c r="C1189" s="6" t="s">
        <v>2334</v>
      </c>
      <c r="D1189" s="6" t="s">
        <v>35</v>
      </c>
      <c r="E1189" s="8">
        <v>405</v>
      </c>
      <c r="F1189" s="8">
        <v>22.02</v>
      </c>
      <c r="G1189" s="29">
        <f t="shared" si="198"/>
        <v>8918.1</v>
      </c>
      <c r="H1189" s="1"/>
      <c r="I1189" s="30">
        <f t="shared" si="199"/>
        <v>0</v>
      </c>
    </row>
    <row r="1190" spans="1:9" x14ac:dyDescent="0.3">
      <c r="B1190" s="6" t="s">
        <v>902</v>
      </c>
      <c r="C1190" s="6" t="s">
        <v>2335</v>
      </c>
      <c r="D1190" s="6" t="s">
        <v>35</v>
      </c>
      <c r="E1190" s="8">
        <v>535</v>
      </c>
      <c r="F1190" s="8">
        <v>53.43</v>
      </c>
      <c r="G1190" s="29">
        <f t="shared" si="198"/>
        <v>28585.05</v>
      </c>
      <c r="H1190" s="1"/>
      <c r="I1190" s="30">
        <f t="shared" si="199"/>
        <v>0</v>
      </c>
    </row>
    <row r="1191" spans="1:9" x14ac:dyDescent="0.3">
      <c r="B1191" s="6" t="s">
        <v>903</v>
      </c>
      <c r="C1191" s="6" t="s">
        <v>2336</v>
      </c>
      <c r="D1191" s="6" t="s">
        <v>36</v>
      </c>
      <c r="E1191" s="8">
        <v>0.75</v>
      </c>
      <c r="F1191" s="8">
        <v>1307.25</v>
      </c>
      <c r="G1191" s="29">
        <f t="shared" si="198"/>
        <v>980.44</v>
      </c>
      <c r="H1191" s="1"/>
      <c r="I1191" s="30">
        <f t="shared" si="199"/>
        <v>0</v>
      </c>
    </row>
    <row r="1192" spans="1:9" x14ac:dyDescent="0.3">
      <c r="A1192" s="6" t="s">
        <v>1678</v>
      </c>
      <c r="B1192" s="6" t="s">
        <v>1679</v>
      </c>
      <c r="C1192" s="6" t="s">
        <v>906</v>
      </c>
      <c r="G1192" s="8"/>
      <c r="H1192" s="33"/>
      <c r="I1192" s="32"/>
    </row>
    <row r="1193" spans="1:9" x14ac:dyDescent="0.3">
      <c r="B1193" s="6" t="s">
        <v>907</v>
      </c>
      <c r="C1193" s="6" t="s">
        <v>2337</v>
      </c>
      <c r="D1193" s="6" t="s">
        <v>36</v>
      </c>
      <c r="E1193" s="8">
        <v>22</v>
      </c>
      <c r="F1193" s="8">
        <v>91.43</v>
      </c>
      <c r="G1193" s="29">
        <f t="shared" ref="G1193:G1195" si="200">ROUND(E1193*F1193,2)</f>
        <v>2011.46</v>
      </c>
      <c r="H1193" s="1"/>
      <c r="I1193" s="30">
        <f t="shared" ref="I1193:I1195" si="201">ROUND(E1193*H1193,2)</f>
        <v>0</v>
      </c>
    </row>
    <row r="1194" spans="1:9" x14ac:dyDescent="0.3">
      <c r="B1194" s="6" t="s">
        <v>908</v>
      </c>
      <c r="C1194" s="6" t="s">
        <v>2338</v>
      </c>
      <c r="D1194" s="6" t="s">
        <v>36</v>
      </c>
      <c r="E1194" s="8">
        <v>22</v>
      </c>
      <c r="F1194" s="8">
        <v>70.77</v>
      </c>
      <c r="G1194" s="29">
        <f t="shared" si="200"/>
        <v>1556.94</v>
      </c>
      <c r="H1194" s="1"/>
      <c r="I1194" s="30">
        <f t="shared" si="201"/>
        <v>0</v>
      </c>
    </row>
    <row r="1195" spans="1:9" x14ac:dyDescent="0.3">
      <c r="B1195" s="6" t="s">
        <v>909</v>
      </c>
      <c r="C1195" s="6" t="s">
        <v>2339</v>
      </c>
      <c r="D1195" s="6" t="s">
        <v>36</v>
      </c>
      <c r="E1195" s="8">
        <v>3</v>
      </c>
      <c r="F1195" s="8">
        <v>166.06</v>
      </c>
      <c r="G1195" s="29">
        <f t="shared" si="200"/>
        <v>498.18</v>
      </c>
      <c r="H1195" s="1"/>
      <c r="I1195" s="30">
        <f t="shared" si="201"/>
        <v>0</v>
      </c>
    </row>
    <row r="1196" spans="1:9" x14ac:dyDescent="0.3">
      <c r="A1196" s="6" t="s">
        <v>1680</v>
      </c>
      <c r="B1196" s="6" t="s">
        <v>1681</v>
      </c>
      <c r="C1196" s="6" t="s">
        <v>912</v>
      </c>
      <c r="G1196" s="8"/>
      <c r="H1196" s="33"/>
      <c r="I1196" s="32"/>
    </row>
    <row r="1197" spans="1:9" x14ac:dyDescent="0.3">
      <c r="B1197" s="6" t="s">
        <v>913</v>
      </c>
      <c r="C1197" s="6" t="s">
        <v>2340</v>
      </c>
      <c r="D1197" s="6" t="s">
        <v>2190</v>
      </c>
      <c r="E1197" s="8">
        <v>900</v>
      </c>
      <c r="F1197" s="8">
        <v>3.85</v>
      </c>
      <c r="G1197" s="29">
        <f t="shared" ref="G1197:G1204" si="202">ROUND(E1197*F1197,2)</f>
        <v>3465</v>
      </c>
      <c r="H1197" s="1"/>
      <c r="I1197" s="30">
        <f t="shared" ref="I1197:I1204" si="203">ROUND(E1197*H1197,2)</f>
        <v>0</v>
      </c>
    </row>
    <row r="1198" spans="1:9" x14ac:dyDescent="0.3">
      <c r="B1198" s="6" t="s">
        <v>914</v>
      </c>
      <c r="C1198" s="6" t="s">
        <v>2341</v>
      </c>
      <c r="D1198" s="6" t="s">
        <v>2190</v>
      </c>
      <c r="E1198" s="8">
        <v>32.5</v>
      </c>
      <c r="F1198" s="8">
        <v>46.94</v>
      </c>
      <c r="G1198" s="29">
        <f t="shared" si="202"/>
        <v>1525.55</v>
      </c>
      <c r="H1198" s="1"/>
      <c r="I1198" s="30">
        <f t="shared" si="203"/>
        <v>0</v>
      </c>
    </row>
    <row r="1199" spans="1:9" x14ac:dyDescent="0.3">
      <c r="B1199" s="6" t="s">
        <v>915</v>
      </c>
      <c r="C1199" s="6" t="s">
        <v>2342</v>
      </c>
      <c r="D1199" s="6" t="s">
        <v>2190</v>
      </c>
      <c r="E1199" s="8">
        <v>1750</v>
      </c>
      <c r="F1199" s="8">
        <v>37.07</v>
      </c>
      <c r="G1199" s="29">
        <f t="shared" si="202"/>
        <v>64872.5</v>
      </c>
      <c r="H1199" s="1"/>
      <c r="I1199" s="30">
        <f t="shared" si="203"/>
        <v>0</v>
      </c>
    </row>
    <row r="1200" spans="1:9" x14ac:dyDescent="0.3">
      <c r="B1200" s="6" t="s">
        <v>916</v>
      </c>
      <c r="C1200" s="6" t="s">
        <v>2343</v>
      </c>
      <c r="D1200" s="6" t="s">
        <v>36</v>
      </c>
      <c r="E1200" s="8">
        <v>10</v>
      </c>
      <c r="F1200" s="8">
        <v>16.02</v>
      </c>
      <c r="G1200" s="29">
        <f t="shared" si="202"/>
        <v>160.19999999999999</v>
      </c>
      <c r="H1200" s="1"/>
      <c r="I1200" s="30">
        <f t="shared" si="203"/>
        <v>0</v>
      </c>
    </row>
    <row r="1201" spans="1:9" x14ac:dyDescent="0.3">
      <c r="B1201" s="6" t="s">
        <v>917</v>
      </c>
      <c r="C1201" s="6" t="s">
        <v>2344</v>
      </c>
      <c r="D1201" s="6" t="s">
        <v>36</v>
      </c>
      <c r="E1201" s="8">
        <v>30</v>
      </c>
      <c r="F1201" s="8">
        <v>18.57</v>
      </c>
      <c r="G1201" s="29">
        <f t="shared" si="202"/>
        <v>557.1</v>
      </c>
      <c r="H1201" s="1"/>
      <c r="I1201" s="30">
        <f t="shared" si="203"/>
        <v>0</v>
      </c>
    </row>
    <row r="1202" spans="1:9" x14ac:dyDescent="0.3">
      <c r="B1202" s="6" t="s">
        <v>919</v>
      </c>
      <c r="C1202" s="6" t="s">
        <v>2346</v>
      </c>
      <c r="D1202" s="6" t="s">
        <v>36</v>
      </c>
      <c r="E1202" s="8">
        <v>53</v>
      </c>
      <c r="F1202" s="8">
        <v>97.46</v>
      </c>
      <c r="G1202" s="29">
        <f t="shared" si="202"/>
        <v>5165.38</v>
      </c>
      <c r="H1202" s="1"/>
      <c r="I1202" s="30">
        <f t="shared" si="203"/>
        <v>0</v>
      </c>
    </row>
    <row r="1203" spans="1:9" x14ac:dyDescent="0.3">
      <c r="B1203" s="6" t="s">
        <v>920</v>
      </c>
      <c r="C1203" s="6" t="s">
        <v>2347</v>
      </c>
      <c r="D1203" s="6" t="s">
        <v>36</v>
      </c>
      <c r="E1203" s="8">
        <v>5</v>
      </c>
      <c r="F1203" s="8">
        <v>35.5</v>
      </c>
      <c r="G1203" s="29">
        <f t="shared" si="202"/>
        <v>177.5</v>
      </c>
      <c r="H1203" s="1"/>
      <c r="I1203" s="30">
        <f t="shared" si="203"/>
        <v>0</v>
      </c>
    </row>
    <row r="1204" spans="1:9" x14ac:dyDescent="0.3">
      <c r="B1204" s="6" t="s">
        <v>926</v>
      </c>
      <c r="C1204" s="6" t="s">
        <v>2353</v>
      </c>
      <c r="D1204" s="6" t="s">
        <v>36</v>
      </c>
      <c r="E1204" s="8">
        <v>4</v>
      </c>
      <c r="F1204" s="8">
        <v>85.59</v>
      </c>
      <c r="G1204" s="29">
        <f t="shared" si="202"/>
        <v>342.36</v>
      </c>
      <c r="H1204" s="1"/>
      <c r="I1204" s="30">
        <f t="shared" si="203"/>
        <v>0</v>
      </c>
    </row>
    <row r="1205" spans="1:9" x14ac:dyDescent="0.3">
      <c r="A1205" s="6" t="s">
        <v>1682</v>
      </c>
      <c r="B1205" s="6" t="s">
        <v>1683</v>
      </c>
      <c r="C1205" s="6" t="s">
        <v>929</v>
      </c>
      <c r="G1205" s="8"/>
      <c r="H1205" s="33"/>
      <c r="I1205" s="32"/>
    </row>
    <row r="1206" spans="1:9" x14ac:dyDescent="0.3">
      <c r="B1206" s="6" t="s">
        <v>930</v>
      </c>
      <c r="C1206" s="6" t="s">
        <v>2354</v>
      </c>
      <c r="D1206" s="6" t="s">
        <v>36</v>
      </c>
      <c r="E1206" s="8">
        <v>0.5</v>
      </c>
      <c r="F1206" s="8">
        <v>6210.75</v>
      </c>
      <c r="G1206" s="29">
        <f t="shared" ref="G1206:G1214" si="204">ROUND(E1206*F1206,2)</f>
        <v>3105.38</v>
      </c>
      <c r="H1206" s="1"/>
      <c r="I1206" s="30">
        <f t="shared" ref="I1206:I1214" si="205">ROUND(E1206*H1206,2)</f>
        <v>0</v>
      </c>
    </row>
    <row r="1207" spans="1:9" x14ac:dyDescent="0.3">
      <c r="B1207" s="6" t="s">
        <v>931</v>
      </c>
      <c r="C1207" s="6" t="s">
        <v>2355</v>
      </c>
      <c r="D1207" s="6" t="s">
        <v>36</v>
      </c>
      <c r="E1207" s="8">
        <v>0.5</v>
      </c>
      <c r="F1207" s="8">
        <v>1597.05</v>
      </c>
      <c r="G1207" s="29">
        <f t="shared" si="204"/>
        <v>798.53</v>
      </c>
      <c r="H1207" s="1"/>
      <c r="I1207" s="30">
        <f t="shared" si="205"/>
        <v>0</v>
      </c>
    </row>
    <row r="1208" spans="1:9" x14ac:dyDescent="0.3">
      <c r="B1208" s="6" t="s">
        <v>932</v>
      </c>
      <c r="C1208" s="6" t="s">
        <v>2356</v>
      </c>
      <c r="D1208" s="6" t="s">
        <v>36</v>
      </c>
      <c r="E1208" s="8">
        <v>0.5</v>
      </c>
      <c r="F1208" s="8">
        <v>1845.48</v>
      </c>
      <c r="G1208" s="29">
        <f t="shared" si="204"/>
        <v>922.74</v>
      </c>
      <c r="H1208" s="1"/>
      <c r="I1208" s="30">
        <f t="shared" si="205"/>
        <v>0</v>
      </c>
    </row>
    <row r="1209" spans="1:9" x14ac:dyDescent="0.3">
      <c r="B1209" s="6" t="s">
        <v>933</v>
      </c>
      <c r="C1209" s="6" t="s">
        <v>2357</v>
      </c>
      <c r="D1209" s="6" t="s">
        <v>36</v>
      </c>
      <c r="E1209" s="8">
        <v>1</v>
      </c>
      <c r="F1209" s="8">
        <v>1597.05</v>
      </c>
      <c r="G1209" s="29">
        <f t="shared" si="204"/>
        <v>1597.05</v>
      </c>
      <c r="H1209" s="1"/>
      <c r="I1209" s="30">
        <f t="shared" si="205"/>
        <v>0</v>
      </c>
    </row>
    <row r="1210" spans="1:9" x14ac:dyDescent="0.3">
      <c r="B1210" s="6" t="s">
        <v>934</v>
      </c>
      <c r="C1210" s="6" t="s">
        <v>2358</v>
      </c>
      <c r="D1210" s="6" t="s">
        <v>36</v>
      </c>
      <c r="E1210" s="8">
        <v>1</v>
      </c>
      <c r="F1210" s="8">
        <v>5911.5</v>
      </c>
      <c r="G1210" s="29">
        <f t="shared" si="204"/>
        <v>5911.5</v>
      </c>
      <c r="H1210" s="1"/>
      <c r="I1210" s="30">
        <f t="shared" si="205"/>
        <v>0</v>
      </c>
    </row>
    <row r="1211" spans="1:9" x14ac:dyDescent="0.3">
      <c r="B1211" s="6" t="s">
        <v>935</v>
      </c>
      <c r="C1211" s="6" t="s">
        <v>2359</v>
      </c>
      <c r="D1211" s="6" t="s">
        <v>36</v>
      </c>
      <c r="E1211" s="8">
        <v>1</v>
      </c>
      <c r="F1211" s="8">
        <v>2142</v>
      </c>
      <c r="G1211" s="29">
        <f t="shared" si="204"/>
        <v>2142</v>
      </c>
      <c r="H1211" s="1"/>
      <c r="I1211" s="30">
        <f t="shared" si="205"/>
        <v>0</v>
      </c>
    </row>
    <row r="1212" spans="1:9" x14ac:dyDescent="0.3">
      <c r="B1212" s="6" t="s">
        <v>936</v>
      </c>
      <c r="C1212" s="6" t="s">
        <v>2360</v>
      </c>
      <c r="D1212" s="6" t="s">
        <v>36</v>
      </c>
      <c r="E1212" s="8">
        <v>1</v>
      </c>
      <c r="F1212" s="8">
        <v>3339</v>
      </c>
      <c r="G1212" s="29">
        <f t="shared" si="204"/>
        <v>3339</v>
      </c>
      <c r="H1212" s="1"/>
      <c r="I1212" s="30">
        <f t="shared" si="205"/>
        <v>0</v>
      </c>
    </row>
    <row r="1213" spans="1:9" x14ac:dyDescent="0.3">
      <c r="B1213" s="6" t="s">
        <v>937</v>
      </c>
      <c r="C1213" s="6" t="s">
        <v>2361</v>
      </c>
      <c r="D1213" s="6" t="s">
        <v>36</v>
      </c>
      <c r="E1213" s="8">
        <v>1</v>
      </c>
      <c r="F1213" s="8">
        <v>1680</v>
      </c>
      <c r="G1213" s="29">
        <f t="shared" si="204"/>
        <v>1680</v>
      </c>
      <c r="H1213" s="1"/>
      <c r="I1213" s="30">
        <f t="shared" si="205"/>
        <v>0</v>
      </c>
    </row>
    <row r="1214" spans="1:9" x14ac:dyDescent="0.3">
      <c r="B1214" s="6" t="s">
        <v>938</v>
      </c>
      <c r="C1214" s="6" t="s">
        <v>2362</v>
      </c>
      <c r="D1214" s="6" t="s">
        <v>36</v>
      </c>
      <c r="E1214" s="8">
        <v>1</v>
      </c>
      <c r="F1214" s="8">
        <v>1349.25</v>
      </c>
      <c r="G1214" s="29">
        <f t="shared" si="204"/>
        <v>1349.25</v>
      </c>
      <c r="H1214" s="1"/>
      <c r="I1214" s="30">
        <f t="shared" si="205"/>
        <v>0</v>
      </c>
    </row>
    <row r="1215" spans="1:9" x14ac:dyDescent="0.3">
      <c r="A1215" s="6" t="s">
        <v>1684</v>
      </c>
      <c r="B1215" s="6" t="s">
        <v>1685</v>
      </c>
      <c r="C1215" s="6" t="s">
        <v>941</v>
      </c>
      <c r="G1215" s="8"/>
      <c r="H1215" s="33"/>
      <c r="I1215" s="32"/>
    </row>
    <row r="1216" spans="1:9" x14ac:dyDescent="0.3">
      <c r="B1216" s="6" t="s">
        <v>942</v>
      </c>
      <c r="C1216" s="6" t="s">
        <v>2363</v>
      </c>
      <c r="D1216" s="6" t="s">
        <v>36</v>
      </c>
      <c r="E1216" s="8">
        <v>0.5</v>
      </c>
      <c r="F1216" s="8">
        <v>4081.35</v>
      </c>
      <c r="G1216" s="29">
        <f t="shared" ref="G1216:G1217" si="206">ROUND(E1216*F1216,2)</f>
        <v>2040.68</v>
      </c>
      <c r="H1216" s="1"/>
      <c r="I1216" s="30">
        <f t="shared" ref="I1216:I1217" si="207">ROUND(E1216*H1216,2)</f>
        <v>0</v>
      </c>
    </row>
    <row r="1217" spans="1:9" x14ac:dyDescent="0.3">
      <c r="B1217" s="6" t="s">
        <v>943</v>
      </c>
      <c r="C1217" s="6" t="s">
        <v>2364</v>
      </c>
      <c r="D1217" s="6" t="s">
        <v>36</v>
      </c>
      <c r="E1217" s="8">
        <v>0.5</v>
      </c>
      <c r="F1217" s="8">
        <v>2306.85</v>
      </c>
      <c r="G1217" s="29">
        <f t="shared" si="206"/>
        <v>1153.43</v>
      </c>
      <c r="H1217" s="1"/>
      <c r="I1217" s="30">
        <f t="shared" si="207"/>
        <v>0</v>
      </c>
    </row>
    <row r="1218" spans="1:9" x14ac:dyDescent="0.3">
      <c r="A1218" s="6" t="s">
        <v>1686</v>
      </c>
      <c r="B1218" s="6" t="s">
        <v>1687</v>
      </c>
      <c r="C1218" s="6" t="s">
        <v>1001</v>
      </c>
      <c r="G1218" s="8"/>
      <c r="H1218" s="33"/>
      <c r="I1218" s="32"/>
    </row>
    <row r="1219" spans="1:9" x14ac:dyDescent="0.3">
      <c r="A1219" s="6" t="s">
        <v>1688</v>
      </c>
      <c r="B1219" s="6" t="s">
        <v>1689</v>
      </c>
      <c r="C1219" s="6" t="s">
        <v>1004</v>
      </c>
      <c r="G1219" s="8"/>
      <c r="H1219" s="33"/>
      <c r="I1219" s="32"/>
    </row>
    <row r="1220" spans="1:9" x14ac:dyDescent="0.3">
      <c r="A1220" s="6" t="s">
        <v>1690</v>
      </c>
      <c r="B1220" s="6" t="s">
        <v>1691</v>
      </c>
      <c r="C1220" s="6" t="s">
        <v>1007</v>
      </c>
      <c r="G1220" s="8"/>
      <c r="H1220" s="33"/>
      <c r="I1220" s="32"/>
    </row>
    <row r="1221" spans="1:9" x14ac:dyDescent="0.3">
      <c r="B1221" s="6" t="s">
        <v>1692</v>
      </c>
      <c r="C1221" s="6" t="s">
        <v>2566</v>
      </c>
      <c r="D1221" s="6" t="s">
        <v>36</v>
      </c>
      <c r="E1221" s="8">
        <v>16</v>
      </c>
      <c r="F1221" s="8">
        <v>170.08</v>
      </c>
      <c r="G1221" s="29">
        <f t="shared" ref="G1221:G1226" si="208">ROUND(E1221*F1221,2)</f>
        <v>2721.28</v>
      </c>
      <c r="H1221" s="1"/>
      <c r="I1221" s="30">
        <f t="shared" ref="I1221:I1226" si="209">ROUND(E1221*H1221,2)</f>
        <v>0</v>
      </c>
    </row>
    <row r="1222" spans="1:9" x14ac:dyDescent="0.3">
      <c r="B1222" s="6" t="s">
        <v>1008</v>
      </c>
      <c r="C1222" s="6" t="s">
        <v>2396</v>
      </c>
      <c r="D1222" s="6" t="s">
        <v>36</v>
      </c>
      <c r="E1222" s="8">
        <v>17</v>
      </c>
      <c r="F1222" s="8">
        <v>1012.54</v>
      </c>
      <c r="G1222" s="29">
        <f t="shared" si="208"/>
        <v>17213.18</v>
      </c>
      <c r="H1222" s="1"/>
      <c r="I1222" s="30">
        <f t="shared" si="209"/>
        <v>0</v>
      </c>
    </row>
    <row r="1223" spans="1:9" x14ac:dyDescent="0.3">
      <c r="B1223" s="6" t="s">
        <v>1010</v>
      </c>
      <c r="C1223" s="6" t="s">
        <v>2398</v>
      </c>
      <c r="D1223" s="6" t="s">
        <v>2190</v>
      </c>
      <c r="E1223" s="8">
        <v>996</v>
      </c>
      <c r="F1223" s="8">
        <v>4.05</v>
      </c>
      <c r="G1223" s="29">
        <f t="shared" si="208"/>
        <v>4033.8</v>
      </c>
      <c r="H1223" s="1"/>
      <c r="I1223" s="30">
        <f t="shared" si="209"/>
        <v>0</v>
      </c>
    </row>
    <row r="1224" spans="1:9" x14ac:dyDescent="0.3">
      <c r="B1224" s="6" t="s">
        <v>1693</v>
      </c>
      <c r="C1224" s="6" t="s">
        <v>2567</v>
      </c>
      <c r="D1224" s="6" t="s">
        <v>36</v>
      </c>
      <c r="E1224" s="8">
        <v>8</v>
      </c>
      <c r="F1224" s="8">
        <v>183.75</v>
      </c>
      <c r="G1224" s="29">
        <f t="shared" si="208"/>
        <v>1470</v>
      </c>
      <c r="H1224" s="1"/>
      <c r="I1224" s="30">
        <f t="shared" si="209"/>
        <v>0</v>
      </c>
    </row>
    <row r="1225" spans="1:9" x14ac:dyDescent="0.3">
      <c r="B1225" s="6" t="s">
        <v>1694</v>
      </c>
      <c r="C1225" s="6" t="s">
        <v>2568</v>
      </c>
      <c r="D1225" s="6" t="s">
        <v>36</v>
      </c>
      <c r="E1225" s="8">
        <v>1</v>
      </c>
      <c r="F1225" s="8">
        <v>6057.64</v>
      </c>
      <c r="G1225" s="29">
        <f t="shared" si="208"/>
        <v>6057.64</v>
      </c>
      <c r="H1225" s="1"/>
      <c r="I1225" s="30">
        <f t="shared" si="209"/>
        <v>0</v>
      </c>
    </row>
    <row r="1226" spans="1:9" x14ac:dyDescent="0.3">
      <c r="B1226" s="6" t="s">
        <v>1695</v>
      </c>
      <c r="C1226" s="6" t="s">
        <v>2569</v>
      </c>
      <c r="D1226" s="6" t="s">
        <v>36</v>
      </c>
      <c r="E1226" s="8">
        <v>1</v>
      </c>
      <c r="F1226" s="8">
        <v>486.44</v>
      </c>
      <c r="G1226" s="29">
        <f t="shared" si="208"/>
        <v>486.44</v>
      </c>
      <c r="H1226" s="1"/>
      <c r="I1226" s="30">
        <f t="shared" si="209"/>
        <v>0</v>
      </c>
    </row>
    <row r="1227" spans="1:9" x14ac:dyDescent="0.3">
      <c r="A1227" s="6" t="s">
        <v>1696</v>
      </c>
      <c r="B1227" s="6" t="s">
        <v>1697</v>
      </c>
      <c r="C1227" s="6" t="s">
        <v>1698</v>
      </c>
      <c r="G1227" s="8"/>
      <c r="H1227" s="28"/>
      <c r="I1227" s="32"/>
    </row>
    <row r="1228" spans="1:9" x14ac:dyDescent="0.3">
      <c r="B1228" s="6" t="s">
        <v>1699</v>
      </c>
      <c r="C1228" s="6" t="s">
        <v>2570</v>
      </c>
      <c r="D1228" s="6" t="s">
        <v>36</v>
      </c>
      <c r="E1228" s="8">
        <v>1</v>
      </c>
      <c r="F1228" s="8">
        <v>16704.45</v>
      </c>
      <c r="G1228" s="29">
        <f t="shared" ref="G1228:G1230" si="210">ROUND(E1228*F1228,2)</f>
        <v>16704.45</v>
      </c>
      <c r="H1228" s="1"/>
      <c r="I1228" s="30">
        <f t="shared" ref="I1228:I1230" si="211">ROUND(E1228*H1228,2)</f>
        <v>0</v>
      </c>
    </row>
    <row r="1229" spans="1:9" x14ac:dyDescent="0.3">
      <c r="B1229" s="6" t="s">
        <v>1700</v>
      </c>
      <c r="C1229" s="6" t="s">
        <v>2571</v>
      </c>
      <c r="D1229" s="6" t="s">
        <v>2190</v>
      </c>
      <c r="E1229" s="8">
        <v>1</v>
      </c>
      <c r="F1229" s="8">
        <v>414.89</v>
      </c>
      <c r="G1229" s="29">
        <f t="shared" si="210"/>
        <v>414.89</v>
      </c>
      <c r="H1229" s="1"/>
      <c r="I1229" s="30">
        <f t="shared" si="211"/>
        <v>0</v>
      </c>
    </row>
    <row r="1230" spans="1:9" x14ac:dyDescent="0.3">
      <c r="B1230" s="6" t="s">
        <v>1701</v>
      </c>
      <c r="C1230" s="6" t="s">
        <v>2572</v>
      </c>
      <c r="D1230" s="6" t="s">
        <v>36</v>
      </c>
      <c r="E1230" s="8">
        <v>1</v>
      </c>
      <c r="F1230" s="8">
        <v>1312.5</v>
      </c>
      <c r="G1230" s="29">
        <f t="shared" si="210"/>
        <v>1312.5</v>
      </c>
      <c r="H1230" s="1"/>
      <c r="I1230" s="30">
        <f t="shared" si="211"/>
        <v>0</v>
      </c>
    </row>
    <row r="1231" spans="1:9" x14ac:dyDescent="0.3">
      <c r="A1231" s="6" t="s">
        <v>1702</v>
      </c>
      <c r="B1231" s="6" t="s">
        <v>1703</v>
      </c>
      <c r="C1231" s="6" t="s">
        <v>1704</v>
      </c>
      <c r="G1231" s="8"/>
      <c r="H1231" s="33"/>
      <c r="I1231" s="32"/>
    </row>
    <row r="1232" spans="1:9" x14ac:dyDescent="0.3">
      <c r="B1232" s="6" t="s">
        <v>1705</v>
      </c>
      <c r="C1232" s="6" t="s">
        <v>2573</v>
      </c>
      <c r="D1232" s="6" t="s">
        <v>36</v>
      </c>
      <c r="E1232" s="8">
        <v>1</v>
      </c>
      <c r="F1232" s="8">
        <v>315</v>
      </c>
      <c r="G1232" s="29">
        <f t="shared" ref="G1232:G1234" si="212">ROUND(E1232*F1232,2)</f>
        <v>315</v>
      </c>
      <c r="H1232" s="1"/>
      <c r="I1232" s="30">
        <f t="shared" ref="I1232:I1234" si="213">ROUND(E1232*H1232,2)</f>
        <v>0</v>
      </c>
    </row>
    <row r="1233" spans="1:9" x14ac:dyDescent="0.3">
      <c r="B1233" s="6" t="s">
        <v>1706</v>
      </c>
      <c r="C1233" s="6" t="s">
        <v>2574</v>
      </c>
      <c r="D1233" s="6" t="s">
        <v>36</v>
      </c>
      <c r="E1233" s="8">
        <v>1</v>
      </c>
      <c r="F1233" s="8">
        <v>682.5</v>
      </c>
      <c r="G1233" s="29">
        <f t="shared" si="212"/>
        <v>682.5</v>
      </c>
      <c r="H1233" s="1"/>
      <c r="I1233" s="30">
        <f t="shared" si="213"/>
        <v>0</v>
      </c>
    </row>
    <row r="1234" spans="1:9" x14ac:dyDescent="0.3">
      <c r="B1234" s="6" t="s">
        <v>1707</v>
      </c>
      <c r="C1234" s="6" t="s">
        <v>2575</v>
      </c>
      <c r="D1234" s="6" t="s">
        <v>36</v>
      </c>
      <c r="E1234" s="8">
        <v>1</v>
      </c>
      <c r="F1234" s="8">
        <v>840</v>
      </c>
      <c r="G1234" s="29">
        <f t="shared" si="212"/>
        <v>840</v>
      </c>
      <c r="H1234" s="1"/>
      <c r="I1234" s="30">
        <f t="shared" si="213"/>
        <v>0</v>
      </c>
    </row>
    <row r="1235" spans="1:9" x14ac:dyDescent="0.3">
      <c r="A1235" s="6" t="s">
        <v>1708</v>
      </c>
      <c r="B1235" s="6" t="s">
        <v>1709</v>
      </c>
      <c r="C1235" s="6" t="s">
        <v>1710</v>
      </c>
      <c r="G1235" s="8"/>
      <c r="H1235" s="33"/>
      <c r="I1235" s="32"/>
    </row>
    <row r="1236" spans="1:9" x14ac:dyDescent="0.3">
      <c r="B1236" s="6" t="s">
        <v>1711</v>
      </c>
      <c r="C1236" s="6" t="s">
        <v>2576</v>
      </c>
      <c r="D1236" s="6" t="s">
        <v>36</v>
      </c>
      <c r="E1236" s="8">
        <v>1</v>
      </c>
      <c r="F1236" s="8">
        <v>1312.5</v>
      </c>
      <c r="G1236" s="29">
        <f t="shared" ref="G1236:G1256" si="214">ROUND(E1236*F1236,2)</f>
        <v>1312.5</v>
      </c>
      <c r="H1236" s="1"/>
      <c r="I1236" s="30">
        <f t="shared" ref="I1236:I1256" si="215">ROUND(E1236*H1236,2)</f>
        <v>0</v>
      </c>
    </row>
    <row r="1237" spans="1:9" x14ac:dyDescent="0.3">
      <c r="B1237" s="6" t="s">
        <v>1712</v>
      </c>
      <c r="C1237" s="6" t="s">
        <v>2577</v>
      </c>
      <c r="D1237" s="6" t="s">
        <v>36</v>
      </c>
      <c r="E1237" s="8">
        <v>1</v>
      </c>
      <c r="F1237" s="8">
        <v>2257.5</v>
      </c>
      <c r="G1237" s="29">
        <f t="shared" si="214"/>
        <v>2257.5</v>
      </c>
      <c r="H1237" s="1"/>
      <c r="I1237" s="30">
        <f t="shared" si="215"/>
        <v>0</v>
      </c>
    </row>
    <row r="1238" spans="1:9" x14ac:dyDescent="0.3">
      <c r="B1238" s="6" t="s">
        <v>1075</v>
      </c>
      <c r="C1238" s="6" t="s">
        <v>2442</v>
      </c>
      <c r="D1238" s="6" t="s">
        <v>36</v>
      </c>
      <c r="E1238" s="8">
        <v>1</v>
      </c>
      <c r="F1238" s="8">
        <v>1567.38</v>
      </c>
      <c r="G1238" s="29">
        <f t="shared" si="214"/>
        <v>1567.38</v>
      </c>
      <c r="H1238" s="1"/>
      <c r="I1238" s="30">
        <f t="shared" si="215"/>
        <v>0</v>
      </c>
    </row>
    <row r="1239" spans="1:9" x14ac:dyDescent="0.3">
      <c r="B1239" s="6" t="s">
        <v>1713</v>
      </c>
      <c r="C1239" s="6" t="s">
        <v>2578</v>
      </c>
      <c r="D1239" s="6" t="s">
        <v>36</v>
      </c>
      <c r="E1239" s="8">
        <v>1</v>
      </c>
      <c r="F1239" s="8">
        <v>3350.34</v>
      </c>
      <c r="G1239" s="29">
        <f t="shared" si="214"/>
        <v>3350.34</v>
      </c>
      <c r="H1239" s="1"/>
      <c r="I1239" s="30">
        <f t="shared" si="215"/>
        <v>0</v>
      </c>
    </row>
    <row r="1240" spans="1:9" x14ac:dyDescent="0.3">
      <c r="B1240" s="6" t="s">
        <v>1714</v>
      </c>
      <c r="C1240" s="6" t="s">
        <v>2579</v>
      </c>
      <c r="D1240" s="6" t="s">
        <v>36</v>
      </c>
      <c r="E1240" s="8">
        <v>1</v>
      </c>
      <c r="F1240" s="8">
        <v>407.27</v>
      </c>
      <c r="G1240" s="29">
        <f t="shared" si="214"/>
        <v>407.27</v>
      </c>
      <c r="H1240" s="1"/>
      <c r="I1240" s="30">
        <f t="shared" si="215"/>
        <v>0</v>
      </c>
    </row>
    <row r="1241" spans="1:9" x14ac:dyDescent="0.3">
      <c r="B1241" s="6" t="s">
        <v>1715</v>
      </c>
      <c r="C1241" s="6" t="s">
        <v>2580</v>
      </c>
      <c r="D1241" s="6" t="s">
        <v>36</v>
      </c>
      <c r="E1241" s="8">
        <v>1</v>
      </c>
      <c r="F1241" s="8">
        <v>8272.9</v>
      </c>
      <c r="G1241" s="29">
        <f t="shared" si="214"/>
        <v>8272.9</v>
      </c>
      <c r="H1241" s="1"/>
      <c r="I1241" s="30">
        <f t="shared" si="215"/>
        <v>0</v>
      </c>
    </row>
    <row r="1242" spans="1:9" x14ac:dyDescent="0.3">
      <c r="B1242" s="6" t="s">
        <v>1716</v>
      </c>
      <c r="C1242" s="6" t="s">
        <v>2581</v>
      </c>
      <c r="D1242" s="6" t="s">
        <v>36</v>
      </c>
      <c r="E1242" s="8">
        <v>1</v>
      </c>
      <c r="F1242" s="8">
        <v>5749.21</v>
      </c>
      <c r="G1242" s="29">
        <f t="shared" si="214"/>
        <v>5749.21</v>
      </c>
      <c r="H1242" s="1"/>
      <c r="I1242" s="30">
        <f t="shared" si="215"/>
        <v>0</v>
      </c>
    </row>
    <row r="1243" spans="1:9" x14ac:dyDescent="0.3">
      <c r="B1243" s="6" t="s">
        <v>1717</v>
      </c>
      <c r="C1243" s="6" t="s">
        <v>2582</v>
      </c>
      <c r="D1243" s="6" t="s">
        <v>36</v>
      </c>
      <c r="E1243" s="8">
        <v>88</v>
      </c>
      <c r="F1243" s="8">
        <v>191.87</v>
      </c>
      <c r="G1243" s="29">
        <f t="shared" si="214"/>
        <v>16884.560000000001</v>
      </c>
      <c r="H1243" s="1"/>
      <c r="I1243" s="30">
        <f t="shared" si="215"/>
        <v>0</v>
      </c>
    </row>
    <row r="1244" spans="1:9" x14ac:dyDescent="0.3">
      <c r="B1244" s="6" t="s">
        <v>1718</v>
      </c>
      <c r="C1244" s="6" t="s">
        <v>2583</v>
      </c>
      <c r="D1244" s="6" t="s">
        <v>36</v>
      </c>
      <c r="E1244" s="8">
        <v>22</v>
      </c>
      <c r="F1244" s="8">
        <v>155.12</v>
      </c>
      <c r="G1244" s="29">
        <f t="shared" si="214"/>
        <v>3412.64</v>
      </c>
      <c r="H1244" s="1"/>
      <c r="I1244" s="30">
        <f t="shared" si="215"/>
        <v>0</v>
      </c>
    </row>
    <row r="1245" spans="1:9" x14ac:dyDescent="0.3">
      <c r="B1245" s="6" t="s">
        <v>1719</v>
      </c>
      <c r="C1245" s="6" t="s">
        <v>2584</v>
      </c>
      <c r="D1245" s="6" t="s">
        <v>36</v>
      </c>
      <c r="E1245" s="8">
        <v>6</v>
      </c>
      <c r="F1245" s="8">
        <v>191.87</v>
      </c>
      <c r="G1245" s="29">
        <f t="shared" si="214"/>
        <v>1151.22</v>
      </c>
      <c r="H1245" s="1"/>
      <c r="I1245" s="30">
        <f t="shared" si="215"/>
        <v>0</v>
      </c>
    </row>
    <row r="1246" spans="1:9" x14ac:dyDescent="0.3">
      <c r="B1246" s="6" t="s">
        <v>1720</v>
      </c>
      <c r="C1246" s="6" t="s">
        <v>2585</v>
      </c>
      <c r="D1246" s="6" t="s">
        <v>36</v>
      </c>
      <c r="E1246" s="8">
        <v>10</v>
      </c>
      <c r="F1246" s="8">
        <v>202.52</v>
      </c>
      <c r="G1246" s="29">
        <f t="shared" si="214"/>
        <v>2025.2</v>
      </c>
      <c r="H1246" s="1"/>
      <c r="I1246" s="30">
        <f t="shared" si="215"/>
        <v>0</v>
      </c>
    </row>
    <row r="1247" spans="1:9" x14ac:dyDescent="0.3">
      <c r="B1247" s="6" t="s">
        <v>1721</v>
      </c>
      <c r="C1247" s="6" t="s">
        <v>2586</v>
      </c>
      <c r="D1247" s="6" t="s">
        <v>36</v>
      </c>
      <c r="E1247" s="8">
        <v>3</v>
      </c>
      <c r="F1247" s="8">
        <v>1066.8</v>
      </c>
      <c r="G1247" s="29">
        <f t="shared" si="214"/>
        <v>3200.4</v>
      </c>
      <c r="H1247" s="1"/>
      <c r="I1247" s="30">
        <f t="shared" si="215"/>
        <v>0</v>
      </c>
    </row>
    <row r="1248" spans="1:9" x14ac:dyDescent="0.3">
      <c r="B1248" s="6" t="s">
        <v>1722</v>
      </c>
      <c r="C1248" s="6" t="s">
        <v>2587</v>
      </c>
      <c r="D1248" s="6" t="s">
        <v>36</v>
      </c>
      <c r="E1248" s="8">
        <v>1</v>
      </c>
      <c r="F1248" s="8">
        <v>1722.14</v>
      </c>
      <c r="G1248" s="29">
        <f t="shared" si="214"/>
        <v>1722.14</v>
      </c>
      <c r="H1248" s="1"/>
      <c r="I1248" s="30">
        <f t="shared" si="215"/>
        <v>0</v>
      </c>
    </row>
    <row r="1249" spans="1:9" x14ac:dyDescent="0.3">
      <c r="B1249" s="6" t="s">
        <v>1723</v>
      </c>
      <c r="C1249" s="6" t="s">
        <v>2588</v>
      </c>
      <c r="D1249" s="6" t="s">
        <v>36</v>
      </c>
      <c r="E1249" s="8">
        <v>2434</v>
      </c>
      <c r="F1249" s="8">
        <v>3.22</v>
      </c>
      <c r="G1249" s="29">
        <f t="shared" si="214"/>
        <v>7837.48</v>
      </c>
      <c r="H1249" s="1"/>
      <c r="I1249" s="30">
        <f t="shared" si="215"/>
        <v>0</v>
      </c>
    </row>
    <row r="1250" spans="1:9" x14ac:dyDescent="0.3">
      <c r="B1250" s="6" t="s">
        <v>1724</v>
      </c>
      <c r="C1250" s="6" t="s">
        <v>2589</v>
      </c>
      <c r="D1250" s="6" t="s">
        <v>36</v>
      </c>
      <c r="E1250" s="8">
        <v>11</v>
      </c>
      <c r="F1250" s="8">
        <v>178.04</v>
      </c>
      <c r="G1250" s="29">
        <f t="shared" si="214"/>
        <v>1958.44</v>
      </c>
      <c r="H1250" s="1"/>
      <c r="I1250" s="30">
        <f t="shared" si="215"/>
        <v>0</v>
      </c>
    </row>
    <row r="1251" spans="1:9" x14ac:dyDescent="0.3">
      <c r="B1251" s="6" t="s">
        <v>1725</v>
      </c>
      <c r="C1251" s="6" t="s">
        <v>2590</v>
      </c>
      <c r="D1251" s="6" t="s">
        <v>36</v>
      </c>
      <c r="E1251" s="8">
        <v>1</v>
      </c>
      <c r="F1251" s="8">
        <v>1690.5</v>
      </c>
      <c r="G1251" s="29">
        <f t="shared" si="214"/>
        <v>1690.5</v>
      </c>
      <c r="H1251" s="1"/>
      <c r="I1251" s="30">
        <f t="shared" si="215"/>
        <v>0</v>
      </c>
    </row>
    <row r="1252" spans="1:9" x14ac:dyDescent="0.3">
      <c r="B1252" s="6" t="s">
        <v>1726</v>
      </c>
      <c r="C1252" s="6" t="s">
        <v>2591</v>
      </c>
      <c r="D1252" s="6" t="s">
        <v>36</v>
      </c>
      <c r="E1252" s="8">
        <v>1</v>
      </c>
      <c r="F1252" s="8">
        <v>2047.5</v>
      </c>
      <c r="G1252" s="29">
        <f t="shared" si="214"/>
        <v>2047.5</v>
      </c>
      <c r="H1252" s="1"/>
      <c r="I1252" s="30">
        <f t="shared" si="215"/>
        <v>0</v>
      </c>
    </row>
    <row r="1253" spans="1:9" x14ac:dyDescent="0.3">
      <c r="B1253" s="6" t="s">
        <v>1727</v>
      </c>
      <c r="C1253" s="6" t="s">
        <v>2592</v>
      </c>
      <c r="D1253" s="6" t="s">
        <v>36</v>
      </c>
      <c r="E1253" s="8">
        <v>1</v>
      </c>
      <c r="F1253" s="8">
        <v>1486.01</v>
      </c>
      <c r="G1253" s="29">
        <f t="shared" si="214"/>
        <v>1486.01</v>
      </c>
      <c r="H1253" s="1"/>
      <c r="I1253" s="30">
        <f t="shared" si="215"/>
        <v>0</v>
      </c>
    </row>
    <row r="1254" spans="1:9" x14ac:dyDescent="0.3">
      <c r="B1254" s="6" t="s">
        <v>1728</v>
      </c>
      <c r="C1254" s="6" t="s">
        <v>2593</v>
      </c>
      <c r="D1254" s="6" t="s">
        <v>36</v>
      </c>
      <c r="E1254" s="8">
        <v>1</v>
      </c>
      <c r="F1254" s="8">
        <v>3255</v>
      </c>
      <c r="G1254" s="29">
        <f t="shared" si="214"/>
        <v>3255</v>
      </c>
      <c r="H1254" s="1"/>
      <c r="I1254" s="30">
        <f t="shared" si="215"/>
        <v>0</v>
      </c>
    </row>
    <row r="1255" spans="1:9" x14ac:dyDescent="0.3">
      <c r="B1255" s="6" t="s">
        <v>1729</v>
      </c>
      <c r="C1255" s="6" t="s">
        <v>2594</v>
      </c>
      <c r="D1255" s="6" t="s">
        <v>36</v>
      </c>
      <c r="E1255" s="8">
        <v>1</v>
      </c>
      <c r="F1255" s="8">
        <v>1522.5</v>
      </c>
      <c r="G1255" s="29">
        <f t="shared" si="214"/>
        <v>1522.5</v>
      </c>
      <c r="H1255" s="1"/>
      <c r="I1255" s="30">
        <f t="shared" si="215"/>
        <v>0</v>
      </c>
    </row>
    <row r="1256" spans="1:9" x14ac:dyDescent="0.3">
      <c r="B1256" s="6" t="s">
        <v>1730</v>
      </c>
      <c r="C1256" s="6" t="s">
        <v>2595</v>
      </c>
      <c r="D1256" s="6" t="s">
        <v>36</v>
      </c>
      <c r="E1256" s="8">
        <v>1</v>
      </c>
      <c r="F1256" s="8">
        <v>472.5</v>
      </c>
      <c r="G1256" s="29">
        <f t="shared" si="214"/>
        <v>472.5</v>
      </c>
      <c r="H1256" s="1"/>
      <c r="I1256" s="30">
        <f t="shared" si="215"/>
        <v>0</v>
      </c>
    </row>
    <row r="1257" spans="1:9" x14ac:dyDescent="0.3">
      <c r="A1257" s="6" t="s">
        <v>1731</v>
      </c>
      <c r="B1257" s="6" t="s">
        <v>1732</v>
      </c>
      <c r="C1257" s="6" t="s">
        <v>1014</v>
      </c>
      <c r="G1257" s="8"/>
      <c r="H1257" s="28"/>
      <c r="I1257" s="32"/>
    </row>
    <row r="1258" spans="1:9" x14ac:dyDescent="0.3">
      <c r="B1258" s="6" t="s">
        <v>1733</v>
      </c>
      <c r="C1258" s="6" t="s">
        <v>2596</v>
      </c>
      <c r="D1258" s="6" t="s">
        <v>36</v>
      </c>
      <c r="E1258" s="8">
        <v>12</v>
      </c>
      <c r="F1258" s="8">
        <v>171.87</v>
      </c>
      <c r="G1258" s="29">
        <f t="shared" ref="G1258:G1263" si="216">ROUND(E1258*F1258,2)</f>
        <v>2062.44</v>
      </c>
      <c r="H1258" s="1"/>
      <c r="I1258" s="30">
        <f t="shared" ref="I1258:I1263" si="217">ROUND(E1258*H1258,2)</f>
        <v>0</v>
      </c>
    </row>
    <row r="1259" spans="1:9" x14ac:dyDescent="0.3">
      <c r="B1259" s="6" t="s">
        <v>1016</v>
      </c>
      <c r="C1259" s="6" t="s">
        <v>2401</v>
      </c>
      <c r="D1259" s="6" t="s">
        <v>36</v>
      </c>
      <c r="E1259" s="8">
        <v>4</v>
      </c>
      <c r="F1259" s="8">
        <v>536.41999999999996</v>
      </c>
      <c r="G1259" s="29">
        <f t="shared" si="216"/>
        <v>2145.6799999999998</v>
      </c>
      <c r="H1259" s="1"/>
      <c r="I1259" s="30">
        <f t="shared" si="217"/>
        <v>0</v>
      </c>
    </row>
    <row r="1260" spans="1:9" x14ac:dyDescent="0.3">
      <c r="B1260" s="6" t="s">
        <v>1018</v>
      </c>
      <c r="C1260" s="6" t="s">
        <v>2403</v>
      </c>
      <c r="D1260" s="6" t="s">
        <v>36</v>
      </c>
      <c r="E1260" s="8">
        <v>1</v>
      </c>
      <c r="F1260" s="8">
        <v>3367.88</v>
      </c>
      <c r="G1260" s="29">
        <f t="shared" si="216"/>
        <v>3367.88</v>
      </c>
      <c r="H1260" s="1"/>
      <c r="I1260" s="30">
        <f t="shared" si="217"/>
        <v>0</v>
      </c>
    </row>
    <row r="1261" spans="1:9" x14ac:dyDescent="0.3">
      <c r="B1261" s="6" t="s">
        <v>1019</v>
      </c>
      <c r="C1261" s="6" t="s">
        <v>2404</v>
      </c>
      <c r="D1261" s="6" t="s">
        <v>36</v>
      </c>
      <c r="E1261" s="8">
        <v>1</v>
      </c>
      <c r="F1261" s="8">
        <v>276.20999999999998</v>
      </c>
      <c r="G1261" s="29">
        <f t="shared" si="216"/>
        <v>276.20999999999998</v>
      </c>
      <c r="H1261" s="1"/>
      <c r="I1261" s="30">
        <f t="shared" si="217"/>
        <v>0</v>
      </c>
    </row>
    <row r="1262" spans="1:9" x14ac:dyDescent="0.3">
      <c r="B1262" s="6" t="s">
        <v>1020</v>
      </c>
      <c r="C1262" s="6" t="s">
        <v>2405</v>
      </c>
      <c r="D1262" s="6" t="s">
        <v>36</v>
      </c>
      <c r="E1262" s="8">
        <v>4</v>
      </c>
      <c r="F1262" s="8">
        <v>766.42</v>
      </c>
      <c r="G1262" s="29">
        <f t="shared" si="216"/>
        <v>3065.68</v>
      </c>
      <c r="H1262" s="1"/>
      <c r="I1262" s="30">
        <f t="shared" si="217"/>
        <v>0</v>
      </c>
    </row>
    <row r="1263" spans="1:9" x14ac:dyDescent="0.3">
      <c r="B1263" s="6" t="s">
        <v>1010</v>
      </c>
      <c r="C1263" s="6" t="s">
        <v>2398</v>
      </c>
      <c r="D1263" s="6" t="s">
        <v>2190</v>
      </c>
      <c r="E1263" s="8">
        <v>400</v>
      </c>
      <c r="F1263" s="8">
        <v>4.05</v>
      </c>
      <c r="G1263" s="29">
        <f t="shared" si="216"/>
        <v>1620</v>
      </c>
      <c r="H1263" s="1"/>
      <c r="I1263" s="30">
        <f t="shared" si="217"/>
        <v>0</v>
      </c>
    </row>
    <row r="1264" spans="1:9" x14ac:dyDescent="0.3">
      <c r="A1264" s="6" t="s">
        <v>1734</v>
      </c>
      <c r="B1264" s="6" t="s">
        <v>1735</v>
      </c>
      <c r="C1264" s="6" t="s">
        <v>1023</v>
      </c>
      <c r="G1264" s="8"/>
      <c r="H1264" s="33"/>
      <c r="I1264" s="32"/>
    </row>
    <row r="1265" spans="1:9" x14ac:dyDescent="0.3">
      <c r="B1265" s="6" t="s">
        <v>1736</v>
      </c>
      <c r="C1265" s="6" t="s">
        <v>2597</v>
      </c>
      <c r="D1265" s="6" t="s">
        <v>36</v>
      </c>
      <c r="E1265" s="8">
        <v>1</v>
      </c>
      <c r="F1265" s="8">
        <v>2754.68</v>
      </c>
      <c r="G1265" s="29">
        <f t="shared" ref="G1265:G1266" si="218">ROUND(E1265*F1265,2)</f>
        <v>2754.68</v>
      </c>
      <c r="H1265" s="1"/>
      <c r="I1265" s="30">
        <f t="shared" ref="I1265:I1266" si="219">ROUND(E1265*H1265,2)</f>
        <v>0</v>
      </c>
    </row>
    <row r="1266" spans="1:9" x14ac:dyDescent="0.3">
      <c r="B1266" s="6" t="s">
        <v>1737</v>
      </c>
      <c r="C1266" s="6" t="s">
        <v>2598</v>
      </c>
      <c r="D1266" s="6" t="s">
        <v>36</v>
      </c>
      <c r="E1266" s="8">
        <v>1</v>
      </c>
      <c r="F1266" s="8">
        <v>430.33</v>
      </c>
      <c r="G1266" s="29">
        <f t="shared" si="218"/>
        <v>430.33</v>
      </c>
      <c r="H1266" s="1"/>
      <c r="I1266" s="30">
        <f t="shared" si="219"/>
        <v>0</v>
      </c>
    </row>
    <row r="1267" spans="1:9" x14ac:dyDescent="0.3">
      <c r="A1267" s="6" t="s">
        <v>1738</v>
      </c>
      <c r="B1267" s="6" t="s">
        <v>1739</v>
      </c>
      <c r="C1267" s="6" t="s">
        <v>1740</v>
      </c>
      <c r="G1267" s="8"/>
      <c r="H1267" s="33"/>
      <c r="I1267" s="32"/>
    </row>
    <row r="1268" spans="1:9" x14ac:dyDescent="0.3">
      <c r="B1268" s="6" t="s">
        <v>1741</v>
      </c>
      <c r="C1268" s="6" t="s">
        <v>2599</v>
      </c>
      <c r="D1268" s="6" t="s">
        <v>36</v>
      </c>
      <c r="E1268" s="8">
        <v>1</v>
      </c>
      <c r="F1268" s="8">
        <v>200.66</v>
      </c>
      <c r="G1268" s="29">
        <f t="shared" ref="G1268:G1280" si="220">ROUND(E1268*F1268,2)</f>
        <v>200.66</v>
      </c>
      <c r="H1268" s="1"/>
      <c r="I1268" s="30">
        <f t="shared" ref="I1268:I1280" si="221">ROUND(E1268*H1268,2)</f>
        <v>0</v>
      </c>
    </row>
    <row r="1269" spans="1:9" x14ac:dyDescent="0.3">
      <c r="B1269" s="6" t="s">
        <v>1742</v>
      </c>
      <c r="C1269" s="6" t="s">
        <v>2600</v>
      </c>
      <c r="D1269" s="6" t="s">
        <v>36</v>
      </c>
      <c r="E1269" s="8">
        <v>1</v>
      </c>
      <c r="F1269" s="8">
        <v>2429.31</v>
      </c>
      <c r="G1269" s="29">
        <f t="shared" si="220"/>
        <v>2429.31</v>
      </c>
      <c r="H1269" s="1"/>
      <c r="I1269" s="30">
        <f t="shared" si="221"/>
        <v>0</v>
      </c>
    </row>
    <row r="1270" spans="1:9" x14ac:dyDescent="0.3">
      <c r="B1270" s="6" t="s">
        <v>1743</v>
      </c>
      <c r="C1270" s="6" t="s">
        <v>2601</v>
      </c>
      <c r="D1270" s="6" t="s">
        <v>36</v>
      </c>
      <c r="E1270" s="8">
        <v>1</v>
      </c>
      <c r="F1270" s="8">
        <v>15614.81</v>
      </c>
      <c r="G1270" s="29">
        <f t="shared" si="220"/>
        <v>15614.81</v>
      </c>
      <c r="H1270" s="1"/>
      <c r="I1270" s="30">
        <f t="shared" si="221"/>
        <v>0</v>
      </c>
    </row>
    <row r="1271" spans="1:9" x14ac:dyDescent="0.3">
      <c r="B1271" s="6" t="s">
        <v>1744</v>
      </c>
      <c r="C1271" s="6" t="s">
        <v>2602</v>
      </c>
      <c r="D1271" s="6" t="s">
        <v>36</v>
      </c>
      <c r="E1271" s="8">
        <v>1</v>
      </c>
      <c r="F1271" s="8">
        <v>5369.63</v>
      </c>
      <c r="G1271" s="29">
        <f t="shared" si="220"/>
        <v>5369.63</v>
      </c>
      <c r="H1271" s="1"/>
      <c r="I1271" s="30">
        <f t="shared" si="221"/>
        <v>0</v>
      </c>
    </row>
    <row r="1272" spans="1:9" x14ac:dyDescent="0.3">
      <c r="B1272" s="6" t="s">
        <v>1745</v>
      </c>
      <c r="C1272" s="6" t="s">
        <v>2603</v>
      </c>
      <c r="D1272" s="6" t="s">
        <v>36</v>
      </c>
      <c r="E1272" s="8">
        <v>1</v>
      </c>
      <c r="F1272" s="8">
        <v>2551.7600000000002</v>
      </c>
      <c r="G1272" s="29">
        <f t="shared" si="220"/>
        <v>2551.7600000000002</v>
      </c>
      <c r="H1272" s="1"/>
      <c r="I1272" s="30">
        <f t="shared" si="221"/>
        <v>0</v>
      </c>
    </row>
    <row r="1273" spans="1:9" x14ac:dyDescent="0.3">
      <c r="B1273" s="6" t="s">
        <v>1746</v>
      </c>
      <c r="C1273" s="6" t="s">
        <v>2604</v>
      </c>
      <c r="D1273" s="6" t="s">
        <v>36</v>
      </c>
      <c r="E1273" s="8">
        <v>1</v>
      </c>
      <c r="F1273" s="8">
        <v>6115.54</v>
      </c>
      <c r="G1273" s="29">
        <f t="shared" si="220"/>
        <v>6115.54</v>
      </c>
      <c r="H1273" s="1"/>
      <c r="I1273" s="30">
        <f t="shared" si="221"/>
        <v>0</v>
      </c>
    </row>
    <row r="1274" spans="1:9" x14ac:dyDescent="0.3">
      <c r="B1274" s="6" t="s">
        <v>1747</v>
      </c>
      <c r="C1274" s="6" t="s">
        <v>2605</v>
      </c>
      <c r="D1274" s="6" t="s">
        <v>36</v>
      </c>
      <c r="E1274" s="8">
        <v>1</v>
      </c>
      <c r="F1274" s="8">
        <v>4242</v>
      </c>
      <c r="G1274" s="29">
        <f t="shared" si="220"/>
        <v>4242</v>
      </c>
      <c r="H1274" s="1"/>
      <c r="I1274" s="30">
        <f t="shared" si="221"/>
        <v>0</v>
      </c>
    </row>
    <row r="1275" spans="1:9" x14ac:dyDescent="0.3">
      <c r="B1275" s="6" t="s">
        <v>1748</v>
      </c>
      <c r="C1275" s="6" t="s">
        <v>2606</v>
      </c>
      <c r="D1275" s="6" t="s">
        <v>36</v>
      </c>
      <c r="E1275" s="8">
        <v>8</v>
      </c>
      <c r="F1275" s="8">
        <v>774.17</v>
      </c>
      <c r="G1275" s="29">
        <f t="shared" si="220"/>
        <v>6193.36</v>
      </c>
      <c r="H1275" s="1"/>
      <c r="I1275" s="30">
        <f t="shared" si="221"/>
        <v>0</v>
      </c>
    </row>
    <row r="1276" spans="1:9" x14ac:dyDescent="0.3">
      <c r="B1276" s="6" t="s">
        <v>1749</v>
      </c>
      <c r="C1276" s="6" t="s">
        <v>2607</v>
      </c>
      <c r="D1276" s="6" t="s">
        <v>36</v>
      </c>
      <c r="E1276" s="8">
        <v>1</v>
      </c>
      <c r="F1276" s="8">
        <v>1686.98</v>
      </c>
      <c r="G1276" s="29">
        <f t="shared" si="220"/>
        <v>1686.98</v>
      </c>
      <c r="H1276" s="1"/>
      <c r="I1276" s="30">
        <f t="shared" si="221"/>
        <v>0</v>
      </c>
    </row>
    <row r="1277" spans="1:9" x14ac:dyDescent="0.3">
      <c r="B1277" s="6" t="s">
        <v>1750</v>
      </c>
      <c r="C1277" s="6" t="s">
        <v>2608</v>
      </c>
      <c r="D1277" s="6" t="s">
        <v>36</v>
      </c>
      <c r="E1277" s="8">
        <v>1</v>
      </c>
      <c r="F1277" s="8">
        <v>3963.75</v>
      </c>
      <c r="G1277" s="29">
        <f t="shared" si="220"/>
        <v>3963.75</v>
      </c>
      <c r="H1277" s="1"/>
      <c r="I1277" s="30">
        <f t="shared" si="221"/>
        <v>0</v>
      </c>
    </row>
    <row r="1278" spans="1:9" x14ac:dyDescent="0.3">
      <c r="B1278" s="6" t="s">
        <v>1751</v>
      </c>
      <c r="C1278" s="6" t="s">
        <v>2609</v>
      </c>
      <c r="D1278" s="6" t="s">
        <v>36</v>
      </c>
      <c r="E1278" s="8">
        <v>1</v>
      </c>
      <c r="F1278" s="8">
        <v>1260.8699999999999</v>
      </c>
      <c r="G1278" s="29">
        <f t="shared" si="220"/>
        <v>1260.8699999999999</v>
      </c>
      <c r="H1278" s="1"/>
      <c r="I1278" s="30">
        <f t="shared" si="221"/>
        <v>0</v>
      </c>
    </row>
    <row r="1279" spans="1:9" x14ac:dyDescent="0.3">
      <c r="B1279" s="6" t="s">
        <v>1752</v>
      </c>
      <c r="C1279" s="6" t="s">
        <v>2610</v>
      </c>
      <c r="D1279" s="6" t="s">
        <v>36</v>
      </c>
      <c r="E1279" s="8">
        <v>1</v>
      </c>
      <c r="F1279" s="8">
        <v>3984.75</v>
      </c>
      <c r="G1279" s="29">
        <f t="shared" si="220"/>
        <v>3984.75</v>
      </c>
      <c r="H1279" s="1"/>
      <c r="I1279" s="30">
        <f t="shared" si="221"/>
        <v>0</v>
      </c>
    </row>
    <row r="1280" spans="1:9" x14ac:dyDescent="0.3">
      <c r="B1280" s="6" t="s">
        <v>1753</v>
      </c>
      <c r="C1280" s="6" t="s">
        <v>2611</v>
      </c>
      <c r="D1280" s="6" t="s">
        <v>36</v>
      </c>
      <c r="E1280" s="8">
        <v>1</v>
      </c>
      <c r="F1280" s="8">
        <v>3937.5</v>
      </c>
      <c r="G1280" s="29">
        <f t="shared" si="220"/>
        <v>3937.5</v>
      </c>
      <c r="H1280" s="1"/>
      <c r="I1280" s="30">
        <f t="shared" si="221"/>
        <v>0</v>
      </c>
    </row>
    <row r="1281" spans="1:9" x14ac:dyDescent="0.3">
      <c r="A1281" s="6" t="s">
        <v>1754</v>
      </c>
      <c r="B1281" s="6" t="s">
        <v>1755</v>
      </c>
      <c r="C1281" s="6" t="s">
        <v>1756</v>
      </c>
      <c r="G1281" s="8"/>
      <c r="H1281" s="33"/>
      <c r="I1281" s="32"/>
    </row>
    <row r="1282" spans="1:9" x14ac:dyDescent="0.3">
      <c r="B1282" s="6" t="s">
        <v>1757</v>
      </c>
      <c r="C1282" s="6" t="s">
        <v>2612</v>
      </c>
      <c r="D1282" s="6" t="s">
        <v>36</v>
      </c>
      <c r="E1282" s="8">
        <v>2</v>
      </c>
      <c r="F1282" s="8">
        <v>787.5</v>
      </c>
      <c r="G1282" s="29">
        <f t="shared" ref="G1282:G1298" si="222">ROUND(E1282*F1282,2)</f>
        <v>1575</v>
      </c>
      <c r="H1282" s="1"/>
      <c r="I1282" s="30">
        <f t="shared" ref="I1282:I1298" si="223">ROUND(E1282*H1282,2)</f>
        <v>0</v>
      </c>
    </row>
    <row r="1283" spans="1:9" x14ac:dyDescent="0.3">
      <c r="B1283" s="6" t="s">
        <v>1758</v>
      </c>
      <c r="C1283" s="6" t="s">
        <v>2613</v>
      </c>
      <c r="D1283" s="6" t="s">
        <v>36</v>
      </c>
      <c r="E1283" s="8">
        <v>1</v>
      </c>
      <c r="F1283" s="8">
        <v>322.75</v>
      </c>
      <c r="G1283" s="29">
        <f t="shared" si="222"/>
        <v>322.75</v>
      </c>
      <c r="H1283" s="1"/>
      <c r="I1283" s="30">
        <f t="shared" si="223"/>
        <v>0</v>
      </c>
    </row>
    <row r="1284" spans="1:9" x14ac:dyDescent="0.3">
      <c r="B1284" s="6" t="s">
        <v>1759</v>
      </c>
      <c r="C1284" s="6" t="s">
        <v>2614</v>
      </c>
      <c r="D1284" s="6" t="s">
        <v>36</v>
      </c>
      <c r="E1284" s="8">
        <v>2</v>
      </c>
      <c r="F1284" s="8">
        <v>147</v>
      </c>
      <c r="G1284" s="29">
        <f t="shared" si="222"/>
        <v>294</v>
      </c>
      <c r="H1284" s="1"/>
      <c r="I1284" s="30">
        <f t="shared" si="223"/>
        <v>0</v>
      </c>
    </row>
    <row r="1285" spans="1:9" x14ac:dyDescent="0.3">
      <c r="B1285" s="6" t="s">
        <v>1760</v>
      </c>
      <c r="C1285" s="6" t="s">
        <v>2615</v>
      </c>
      <c r="D1285" s="6" t="s">
        <v>36</v>
      </c>
      <c r="E1285" s="8">
        <v>2</v>
      </c>
      <c r="F1285" s="8">
        <v>441</v>
      </c>
      <c r="G1285" s="29">
        <f t="shared" si="222"/>
        <v>882</v>
      </c>
      <c r="H1285" s="1"/>
      <c r="I1285" s="30">
        <f t="shared" si="223"/>
        <v>0</v>
      </c>
    </row>
    <row r="1286" spans="1:9" x14ac:dyDescent="0.3">
      <c r="B1286" s="6" t="s">
        <v>1761</v>
      </c>
      <c r="C1286" s="6" t="s">
        <v>2616</v>
      </c>
      <c r="D1286" s="6" t="s">
        <v>36</v>
      </c>
      <c r="E1286" s="8">
        <v>1</v>
      </c>
      <c r="F1286" s="8">
        <v>220.5</v>
      </c>
      <c r="G1286" s="29">
        <f t="shared" si="222"/>
        <v>220.5</v>
      </c>
      <c r="H1286" s="1"/>
      <c r="I1286" s="30">
        <f t="shared" si="223"/>
        <v>0</v>
      </c>
    </row>
    <row r="1287" spans="1:9" x14ac:dyDescent="0.3">
      <c r="B1287" s="6" t="s">
        <v>1762</v>
      </c>
      <c r="C1287" s="6" t="s">
        <v>2617</v>
      </c>
      <c r="D1287" s="6" t="s">
        <v>36</v>
      </c>
      <c r="E1287" s="8">
        <v>1</v>
      </c>
      <c r="F1287" s="8">
        <v>528.30999999999995</v>
      </c>
      <c r="G1287" s="29">
        <f t="shared" si="222"/>
        <v>528.30999999999995</v>
      </c>
      <c r="H1287" s="1"/>
      <c r="I1287" s="30">
        <f t="shared" si="223"/>
        <v>0</v>
      </c>
    </row>
    <row r="1288" spans="1:9" x14ac:dyDescent="0.3">
      <c r="B1288" s="6" t="s">
        <v>1763</v>
      </c>
      <c r="C1288" s="6" t="s">
        <v>2618</v>
      </c>
      <c r="D1288" s="6" t="s">
        <v>36</v>
      </c>
      <c r="E1288" s="8">
        <v>1</v>
      </c>
      <c r="F1288" s="8">
        <v>7321.91</v>
      </c>
      <c r="G1288" s="29">
        <f t="shared" si="222"/>
        <v>7321.91</v>
      </c>
      <c r="H1288" s="1"/>
      <c r="I1288" s="30">
        <f t="shared" si="223"/>
        <v>0</v>
      </c>
    </row>
    <row r="1289" spans="1:9" x14ac:dyDescent="0.3">
      <c r="B1289" s="6" t="s">
        <v>1764</v>
      </c>
      <c r="C1289" s="6" t="s">
        <v>2619</v>
      </c>
      <c r="D1289" s="6" t="s">
        <v>36</v>
      </c>
      <c r="E1289" s="8">
        <v>1</v>
      </c>
      <c r="F1289" s="8">
        <v>1384.37</v>
      </c>
      <c r="G1289" s="29">
        <f t="shared" si="222"/>
        <v>1384.37</v>
      </c>
      <c r="H1289" s="1"/>
      <c r="I1289" s="30">
        <f t="shared" si="223"/>
        <v>0</v>
      </c>
    </row>
    <row r="1290" spans="1:9" x14ac:dyDescent="0.3">
      <c r="B1290" s="6" t="s">
        <v>1765</v>
      </c>
      <c r="C1290" s="6" t="s">
        <v>2620</v>
      </c>
      <c r="D1290" s="6" t="s">
        <v>36</v>
      </c>
      <c r="E1290" s="8">
        <v>1</v>
      </c>
      <c r="F1290" s="8">
        <v>126.44</v>
      </c>
      <c r="G1290" s="29">
        <f t="shared" si="222"/>
        <v>126.44</v>
      </c>
      <c r="H1290" s="1"/>
      <c r="I1290" s="30">
        <f t="shared" si="223"/>
        <v>0</v>
      </c>
    </row>
    <row r="1291" spans="1:9" x14ac:dyDescent="0.3">
      <c r="B1291" s="6" t="s">
        <v>1766</v>
      </c>
      <c r="C1291" s="6" t="s">
        <v>2621</v>
      </c>
      <c r="D1291" s="6" t="s">
        <v>36</v>
      </c>
      <c r="E1291" s="8">
        <v>1</v>
      </c>
      <c r="F1291" s="8">
        <v>7079.42</v>
      </c>
      <c r="G1291" s="29">
        <f t="shared" si="222"/>
        <v>7079.42</v>
      </c>
      <c r="H1291" s="1"/>
      <c r="I1291" s="30">
        <f t="shared" si="223"/>
        <v>0</v>
      </c>
    </row>
    <row r="1292" spans="1:9" x14ac:dyDescent="0.3">
      <c r="B1292" s="6" t="s">
        <v>1767</v>
      </c>
      <c r="C1292" s="6" t="s">
        <v>2622</v>
      </c>
      <c r="D1292" s="6" t="s">
        <v>36</v>
      </c>
      <c r="E1292" s="8">
        <v>1</v>
      </c>
      <c r="F1292" s="8">
        <v>472.5</v>
      </c>
      <c r="G1292" s="29">
        <f t="shared" si="222"/>
        <v>472.5</v>
      </c>
      <c r="H1292" s="1"/>
      <c r="I1292" s="30">
        <f t="shared" si="223"/>
        <v>0</v>
      </c>
    </row>
    <row r="1293" spans="1:9" x14ac:dyDescent="0.3">
      <c r="B1293" s="6" t="s">
        <v>1768</v>
      </c>
      <c r="C1293" s="6" t="s">
        <v>2623</v>
      </c>
      <c r="D1293" s="6" t="s">
        <v>36</v>
      </c>
      <c r="E1293" s="8">
        <v>1</v>
      </c>
      <c r="F1293" s="8">
        <v>3545.85</v>
      </c>
      <c r="G1293" s="29">
        <f t="shared" si="222"/>
        <v>3545.85</v>
      </c>
      <c r="H1293" s="1"/>
      <c r="I1293" s="30">
        <f t="shared" si="223"/>
        <v>0</v>
      </c>
    </row>
    <row r="1294" spans="1:9" x14ac:dyDescent="0.3">
      <c r="B1294" s="6" t="s">
        <v>1769</v>
      </c>
      <c r="C1294" s="6" t="s">
        <v>2624</v>
      </c>
      <c r="D1294" s="6" t="s">
        <v>36</v>
      </c>
      <c r="E1294" s="8">
        <v>1</v>
      </c>
      <c r="F1294" s="8">
        <v>1785</v>
      </c>
      <c r="G1294" s="29">
        <f t="shared" si="222"/>
        <v>1785</v>
      </c>
      <c r="H1294" s="1"/>
      <c r="I1294" s="30">
        <f t="shared" si="223"/>
        <v>0</v>
      </c>
    </row>
    <row r="1295" spans="1:9" x14ac:dyDescent="0.3">
      <c r="B1295" s="6" t="s">
        <v>1010</v>
      </c>
      <c r="C1295" s="6" t="s">
        <v>2398</v>
      </c>
      <c r="D1295" s="6" t="s">
        <v>2190</v>
      </c>
      <c r="E1295" s="8">
        <v>100</v>
      </c>
      <c r="F1295" s="8">
        <v>4.05</v>
      </c>
      <c r="G1295" s="29">
        <f t="shared" si="222"/>
        <v>405</v>
      </c>
      <c r="H1295" s="1"/>
      <c r="I1295" s="30">
        <f t="shared" si="223"/>
        <v>0</v>
      </c>
    </row>
    <row r="1296" spans="1:9" x14ac:dyDescent="0.3">
      <c r="B1296" s="6" t="s">
        <v>1770</v>
      </c>
      <c r="C1296" s="6" t="s">
        <v>2625</v>
      </c>
      <c r="D1296" s="6" t="s">
        <v>36</v>
      </c>
      <c r="E1296" s="8">
        <v>1</v>
      </c>
      <c r="F1296" s="8">
        <v>1522.5</v>
      </c>
      <c r="G1296" s="29">
        <f t="shared" si="222"/>
        <v>1522.5</v>
      </c>
      <c r="H1296" s="1"/>
      <c r="I1296" s="30">
        <f t="shared" si="223"/>
        <v>0</v>
      </c>
    </row>
    <row r="1297" spans="1:9" x14ac:dyDescent="0.3">
      <c r="B1297" s="6" t="s">
        <v>1771</v>
      </c>
      <c r="C1297" s="6" t="s">
        <v>2626</v>
      </c>
      <c r="D1297" s="6" t="s">
        <v>36</v>
      </c>
      <c r="E1297" s="8">
        <v>1</v>
      </c>
      <c r="F1297" s="8">
        <v>1155</v>
      </c>
      <c r="G1297" s="29">
        <f t="shared" si="222"/>
        <v>1155</v>
      </c>
      <c r="H1297" s="1"/>
      <c r="I1297" s="30">
        <f t="shared" si="223"/>
        <v>0</v>
      </c>
    </row>
    <row r="1298" spans="1:9" x14ac:dyDescent="0.3">
      <c r="B1298" s="6" t="s">
        <v>1772</v>
      </c>
      <c r="C1298" s="6" t="s">
        <v>2627</v>
      </c>
      <c r="D1298" s="6" t="s">
        <v>36</v>
      </c>
      <c r="E1298" s="8">
        <v>1</v>
      </c>
      <c r="F1298" s="8">
        <v>262.5</v>
      </c>
      <c r="G1298" s="29">
        <f t="shared" si="222"/>
        <v>262.5</v>
      </c>
      <c r="H1298" s="1"/>
      <c r="I1298" s="30">
        <f t="shared" si="223"/>
        <v>0</v>
      </c>
    </row>
    <row r="1299" spans="1:9" x14ac:dyDescent="0.3">
      <c r="A1299" s="6" t="s">
        <v>1773</v>
      </c>
      <c r="B1299" s="6" t="s">
        <v>1774</v>
      </c>
      <c r="C1299" s="6" t="s">
        <v>1775</v>
      </c>
      <c r="G1299" s="8"/>
      <c r="H1299" s="33"/>
      <c r="I1299" s="32"/>
    </row>
    <row r="1300" spans="1:9" x14ac:dyDescent="0.3">
      <c r="A1300" s="6" t="s">
        <v>1776</v>
      </c>
      <c r="B1300" s="6" t="s">
        <v>1777</v>
      </c>
      <c r="C1300" s="6" t="s">
        <v>2628</v>
      </c>
      <c r="G1300" s="8"/>
      <c r="H1300" s="33"/>
      <c r="I1300" s="32"/>
    </row>
    <row r="1301" spans="1:9" x14ac:dyDescent="0.3">
      <c r="B1301" s="6" t="s">
        <v>1778</v>
      </c>
      <c r="C1301" s="6" t="s">
        <v>2629</v>
      </c>
      <c r="D1301" s="6" t="s">
        <v>36</v>
      </c>
      <c r="E1301" s="8">
        <v>1</v>
      </c>
      <c r="F1301" s="8">
        <v>222.58</v>
      </c>
      <c r="G1301" s="29">
        <f t="shared" ref="G1301:G1309" si="224">ROUND(E1301*F1301,2)</f>
        <v>222.58</v>
      </c>
      <c r="H1301" s="1"/>
      <c r="I1301" s="30">
        <f t="shared" ref="I1301:I1309" si="225">ROUND(E1301*H1301,2)</f>
        <v>0</v>
      </c>
    </row>
    <row r="1302" spans="1:9" x14ac:dyDescent="0.3">
      <c r="B1302" s="6" t="s">
        <v>1779</v>
      </c>
      <c r="C1302" s="6" t="s">
        <v>2630</v>
      </c>
      <c r="D1302" s="6" t="s">
        <v>36</v>
      </c>
      <c r="E1302" s="8">
        <v>3</v>
      </c>
      <c r="F1302" s="8">
        <v>3061.55</v>
      </c>
      <c r="G1302" s="29">
        <f t="shared" si="224"/>
        <v>9184.65</v>
      </c>
      <c r="H1302" s="1"/>
      <c r="I1302" s="30">
        <f t="shared" si="225"/>
        <v>0</v>
      </c>
    </row>
    <row r="1303" spans="1:9" x14ac:dyDescent="0.3">
      <c r="B1303" s="6" t="s">
        <v>1780</v>
      </c>
      <c r="C1303" s="6" t="s">
        <v>2631</v>
      </c>
      <c r="D1303" s="6" t="s">
        <v>36</v>
      </c>
      <c r="E1303" s="8">
        <v>3</v>
      </c>
      <c r="F1303" s="8">
        <v>518.19000000000005</v>
      </c>
      <c r="G1303" s="29">
        <f t="shared" si="224"/>
        <v>1554.57</v>
      </c>
      <c r="H1303" s="1"/>
      <c r="I1303" s="30">
        <f t="shared" si="225"/>
        <v>0</v>
      </c>
    </row>
    <row r="1304" spans="1:9" x14ac:dyDescent="0.3">
      <c r="B1304" s="6" t="s">
        <v>1781</v>
      </c>
      <c r="C1304" s="6" t="s">
        <v>2632</v>
      </c>
      <c r="D1304" s="6" t="s">
        <v>36</v>
      </c>
      <c r="E1304" s="8">
        <v>3</v>
      </c>
      <c r="F1304" s="8">
        <v>48.63</v>
      </c>
      <c r="G1304" s="29">
        <f t="shared" si="224"/>
        <v>145.88999999999999</v>
      </c>
      <c r="H1304" s="1"/>
      <c r="I1304" s="30">
        <f t="shared" si="225"/>
        <v>0</v>
      </c>
    </row>
    <row r="1305" spans="1:9" x14ac:dyDescent="0.3">
      <c r="B1305" s="6" t="s">
        <v>1782</v>
      </c>
      <c r="C1305" s="6" t="s">
        <v>2633</v>
      </c>
      <c r="D1305" s="6" t="s">
        <v>36</v>
      </c>
      <c r="E1305" s="8">
        <v>3</v>
      </c>
      <c r="F1305" s="8">
        <v>950.88</v>
      </c>
      <c r="G1305" s="29">
        <f t="shared" si="224"/>
        <v>2852.64</v>
      </c>
      <c r="H1305" s="1"/>
      <c r="I1305" s="30">
        <f t="shared" si="225"/>
        <v>0</v>
      </c>
    </row>
    <row r="1306" spans="1:9" x14ac:dyDescent="0.3">
      <c r="B1306" s="6" t="s">
        <v>1783</v>
      </c>
      <c r="C1306" s="6" t="s">
        <v>2634</v>
      </c>
      <c r="D1306" s="6" t="s">
        <v>36</v>
      </c>
      <c r="E1306" s="8">
        <v>3</v>
      </c>
      <c r="F1306" s="8">
        <v>498.75</v>
      </c>
      <c r="G1306" s="29">
        <f t="shared" si="224"/>
        <v>1496.25</v>
      </c>
      <c r="H1306" s="1"/>
      <c r="I1306" s="30">
        <f t="shared" si="225"/>
        <v>0</v>
      </c>
    </row>
    <row r="1307" spans="1:9" x14ac:dyDescent="0.3">
      <c r="B1307" s="6" t="s">
        <v>1784</v>
      </c>
      <c r="C1307" s="6" t="s">
        <v>2635</v>
      </c>
      <c r="D1307" s="6" t="s">
        <v>36</v>
      </c>
      <c r="E1307" s="8">
        <v>3</v>
      </c>
      <c r="F1307" s="8">
        <v>367.5</v>
      </c>
      <c r="G1307" s="29">
        <f t="shared" si="224"/>
        <v>1102.5</v>
      </c>
      <c r="H1307" s="1"/>
      <c r="I1307" s="30">
        <f t="shared" si="225"/>
        <v>0</v>
      </c>
    </row>
    <row r="1308" spans="1:9" x14ac:dyDescent="0.3">
      <c r="B1308" s="6" t="s">
        <v>1785</v>
      </c>
      <c r="C1308" s="6" t="s">
        <v>2636</v>
      </c>
      <c r="D1308" s="6" t="s">
        <v>36</v>
      </c>
      <c r="E1308" s="8">
        <v>3</v>
      </c>
      <c r="F1308" s="8">
        <v>1181.25</v>
      </c>
      <c r="G1308" s="29">
        <f t="shared" si="224"/>
        <v>3543.75</v>
      </c>
      <c r="H1308" s="1"/>
      <c r="I1308" s="30">
        <f t="shared" si="225"/>
        <v>0</v>
      </c>
    </row>
    <row r="1309" spans="1:9" x14ac:dyDescent="0.3">
      <c r="B1309" s="6" t="s">
        <v>1786</v>
      </c>
      <c r="C1309" s="6" t="s">
        <v>2637</v>
      </c>
      <c r="D1309" s="6" t="s">
        <v>36</v>
      </c>
      <c r="E1309" s="8">
        <v>3</v>
      </c>
      <c r="F1309" s="8">
        <v>325.5</v>
      </c>
      <c r="G1309" s="29">
        <f t="shared" si="224"/>
        <v>976.5</v>
      </c>
      <c r="H1309" s="1"/>
      <c r="I1309" s="30">
        <f t="shared" si="225"/>
        <v>0</v>
      </c>
    </row>
    <row r="1310" spans="1:9" x14ac:dyDescent="0.3">
      <c r="A1310" s="6" t="s">
        <v>1787</v>
      </c>
      <c r="B1310" s="6" t="s">
        <v>1788</v>
      </c>
      <c r="C1310" s="6" t="s">
        <v>2638</v>
      </c>
      <c r="G1310" s="8"/>
      <c r="H1310" s="33"/>
      <c r="I1310" s="32"/>
    </row>
    <row r="1311" spans="1:9" x14ac:dyDescent="0.3">
      <c r="B1311" s="6" t="s">
        <v>1789</v>
      </c>
      <c r="C1311" s="6" t="s">
        <v>2639</v>
      </c>
      <c r="D1311" s="6" t="s">
        <v>36</v>
      </c>
      <c r="E1311" s="8">
        <v>1</v>
      </c>
      <c r="F1311" s="8">
        <v>3640.67</v>
      </c>
      <c r="G1311" s="29">
        <f t="shared" ref="G1311:G1315" si="226">ROUND(E1311*F1311,2)</f>
        <v>3640.67</v>
      </c>
      <c r="H1311" s="1"/>
      <c r="I1311" s="30">
        <f t="shared" ref="I1311:I1315" si="227">ROUND(E1311*H1311,2)</f>
        <v>0</v>
      </c>
    </row>
    <row r="1312" spans="1:9" x14ac:dyDescent="0.3">
      <c r="B1312" s="6" t="s">
        <v>1790</v>
      </c>
      <c r="C1312" s="6" t="s">
        <v>2640</v>
      </c>
      <c r="D1312" s="6" t="s">
        <v>36</v>
      </c>
      <c r="E1312" s="8">
        <v>1</v>
      </c>
      <c r="F1312" s="8">
        <v>2273</v>
      </c>
      <c r="G1312" s="29">
        <f t="shared" si="226"/>
        <v>2273</v>
      </c>
      <c r="H1312" s="1"/>
      <c r="I1312" s="30">
        <f t="shared" si="227"/>
        <v>0</v>
      </c>
    </row>
    <row r="1313" spans="1:9" x14ac:dyDescent="0.3">
      <c r="B1313" s="6" t="s">
        <v>1791</v>
      </c>
      <c r="C1313" s="6" t="s">
        <v>2641</v>
      </c>
      <c r="D1313" s="6" t="s">
        <v>36</v>
      </c>
      <c r="E1313" s="8">
        <v>1</v>
      </c>
      <c r="F1313" s="8">
        <v>9094.58</v>
      </c>
      <c r="G1313" s="29">
        <f t="shared" si="226"/>
        <v>9094.58</v>
      </c>
      <c r="H1313" s="1"/>
      <c r="I1313" s="30">
        <f t="shared" si="227"/>
        <v>0</v>
      </c>
    </row>
    <row r="1314" spans="1:9" x14ac:dyDescent="0.3">
      <c r="B1314" s="6" t="s">
        <v>1792</v>
      </c>
      <c r="C1314" s="6" t="s">
        <v>2635</v>
      </c>
      <c r="D1314" s="6" t="s">
        <v>36</v>
      </c>
      <c r="E1314" s="8">
        <v>1</v>
      </c>
      <c r="F1314" s="8">
        <v>895.44</v>
      </c>
      <c r="G1314" s="29">
        <f t="shared" si="226"/>
        <v>895.44</v>
      </c>
      <c r="H1314" s="1"/>
      <c r="I1314" s="30">
        <f t="shared" si="227"/>
        <v>0</v>
      </c>
    </row>
    <row r="1315" spans="1:9" x14ac:dyDescent="0.3">
      <c r="B1315" s="6" t="s">
        <v>1793</v>
      </c>
      <c r="C1315" s="6" t="s">
        <v>2637</v>
      </c>
      <c r="D1315" s="6" t="s">
        <v>36</v>
      </c>
      <c r="E1315" s="8">
        <v>1</v>
      </c>
      <c r="F1315" s="8">
        <v>283.92</v>
      </c>
      <c r="G1315" s="29">
        <f t="shared" si="226"/>
        <v>283.92</v>
      </c>
      <c r="H1315" s="1"/>
      <c r="I1315" s="30">
        <f t="shared" si="227"/>
        <v>0</v>
      </c>
    </row>
    <row r="1316" spans="1:9" x14ac:dyDescent="0.3">
      <c r="A1316" s="6" t="s">
        <v>1794</v>
      </c>
      <c r="B1316" s="6" t="s">
        <v>1795</v>
      </c>
      <c r="C1316" s="6" t="s">
        <v>1032</v>
      </c>
      <c r="G1316" s="8"/>
      <c r="H1316" s="33"/>
      <c r="I1316" s="32"/>
    </row>
    <row r="1317" spans="1:9" x14ac:dyDescent="0.3">
      <c r="B1317" s="6" t="s">
        <v>1796</v>
      </c>
      <c r="C1317" s="6" t="s">
        <v>2642</v>
      </c>
      <c r="D1317" s="6" t="s">
        <v>36</v>
      </c>
      <c r="E1317" s="8">
        <v>4</v>
      </c>
      <c r="F1317" s="8">
        <v>902.33</v>
      </c>
      <c r="G1317" s="29">
        <f t="shared" ref="G1317:G1323" si="228">ROUND(E1317*F1317,2)</f>
        <v>3609.32</v>
      </c>
      <c r="H1317" s="1"/>
      <c r="I1317" s="30">
        <f t="shared" ref="I1317:I1323" si="229">ROUND(E1317*H1317,2)</f>
        <v>0</v>
      </c>
    </row>
    <row r="1318" spans="1:9" x14ac:dyDescent="0.3">
      <c r="B1318" s="6" t="s">
        <v>1797</v>
      </c>
      <c r="C1318" s="6" t="s">
        <v>2643</v>
      </c>
      <c r="D1318" s="6" t="s">
        <v>36</v>
      </c>
      <c r="E1318" s="8">
        <v>4</v>
      </c>
      <c r="F1318" s="8">
        <v>7221.9</v>
      </c>
      <c r="G1318" s="29">
        <f t="shared" si="228"/>
        <v>28887.599999999999</v>
      </c>
      <c r="H1318" s="1"/>
      <c r="I1318" s="30">
        <f t="shared" si="229"/>
        <v>0</v>
      </c>
    </row>
    <row r="1319" spans="1:9" x14ac:dyDescent="0.3">
      <c r="B1319" s="6" t="s">
        <v>1798</v>
      </c>
      <c r="C1319" s="6" t="s">
        <v>2644</v>
      </c>
      <c r="D1319" s="6" t="s">
        <v>36</v>
      </c>
      <c r="E1319" s="8">
        <v>4</v>
      </c>
      <c r="F1319" s="8">
        <v>3757.62</v>
      </c>
      <c r="G1319" s="29">
        <f t="shared" si="228"/>
        <v>15030.48</v>
      </c>
      <c r="H1319" s="1"/>
      <c r="I1319" s="30">
        <f t="shared" si="229"/>
        <v>0</v>
      </c>
    </row>
    <row r="1320" spans="1:9" x14ac:dyDescent="0.3">
      <c r="B1320" s="6" t="s">
        <v>1799</v>
      </c>
      <c r="C1320" s="6" t="s">
        <v>2645</v>
      </c>
      <c r="D1320" s="6" t="s">
        <v>2190</v>
      </c>
      <c r="E1320" s="8">
        <v>400</v>
      </c>
      <c r="F1320" s="8">
        <v>5.78</v>
      </c>
      <c r="G1320" s="29">
        <f t="shared" si="228"/>
        <v>2312</v>
      </c>
      <c r="H1320" s="1"/>
      <c r="I1320" s="30">
        <f t="shared" si="229"/>
        <v>0</v>
      </c>
    </row>
    <row r="1321" spans="1:9" x14ac:dyDescent="0.3">
      <c r="B1321" s="6" t="s">
        <v>1010</v>
      </c>
      <c r="C1321" s="6" t="s">
        <v>2398</v>
      </c>
      <c r="D1321" s="6" t="s">
        <v>2190</v>
      </c>
      <c r="E1321" s="8">
        <v>400</v>
      </c>
      <c r="F1321" s="8">
        <v>4.05</v>
      </c>
      <c r="G1321" s="29">
        <f t="shared" si="228"/>
        <v>1620</v>
      </c>
      <c r="H1321" s="1"/>
      <c r="I1321" s="30">
        <f t="shared" si="229"/>
        <v>0</v>
      </c>
    </row>
    <row r="1322" spans="1:9" x14ac:dyDescent="0.3">
      <c r="B1322" s="6" t="s">
        <v>1800</v>
      </c>
      <c r="C1322" s="6" t="s">
        <v>2646</v>
      </c>
      <c r="D1322" s="6" t="s">
        <v>36</v>
      </c>
      <c r="E1322" s="8">
        <v>1</v>
      </c>
      <c r="F1322" s="8">
        <v>1522.5</v>
      </c>
      <c r="G1322" s="29">
        <f t="shared" si="228"/>
        <v>1522.5</v>
      </c>
      <c r="H1322" s="1"/>
      <c r="I1322" s="30">
        <f t="shared" si="229"/>
        <v>0</v>
      </c>
    </row>
    <row r="1323" spans="1:9" x14ac:dyDescent="0.3">
      <c r="B1323" s="6" t="s">
        <v>1801</v>
      </c>
      <c r="C1323" s="6" t="s">
        <v>2647</v>
      </c>
      <c r="D1323" s="6" t="s">
        <v>36</v>
      </c>
      <c r="E1323" s="8">
        <v>1</v>
      </c>
      <c r="F1323" s="8">
        <v>262.5</v>
      </c>
      <c r="G1323" s="29">
        <f t="shared" si="228"/>
        <v>262.5</v>
      </c>
      <c r="H1323" s="1"/>
      <c r="I1323" s="30">
        <f t="shared" si="229"/>
        <v>0</v>
      </c>
    </row>
    <row r="1324" spans="1:9" x14ac:dyDescent="0.3">
      <c r="A1324" s="6" t="s">
        <v>1802</v>
      </c>
      <c r="B1324" s="6" t="s">
        <v>1803</v>
      </c>
      <c r="C1324" s="6" t="s">
        <v>1036</v>
      </c>
      <c r="G1324" s="8"/>
      <c r="H1324" s="33"/>
      <c r="I1324" s="32"/>
    </row>
    <row r="1325" spans="1:9" x14ac:dyDescent="0.3">
      <c r="B1325" s="6" t="s">
        <v>1037</v>
      </c>
      <c r="C1325" s="6" t="s">
        <v>2413</v>
      </c>
      <c r="D1325" s="6" t="s">
        <v>36</v>
      </c>
      <c r="E1325" s="8">
        <v>2</v>
      </c>
      <c r="F1325" s="8">
        <v>380.88</v>
      </c>
      <c r="G1325" s="29">
        <f t="shared" ref="G1325:G1332" si="230">ROUND(E1325*F1325,2)</f>
        <v>761.76</v>
      </c>
      <c r="H1325" s="1"/>
      <c r="I1325" s="30">
        <f t="shared" ref="I1325:I1332" si="231">ROUND(E1325*H1325,2)</f>
        <v>0</v>
      </c>
    </row>
    <row r="1326" spans="1:9" x14ac:dyDescent="0.3">
      <c r="B1326" s="6" t="s">
        <v>1040</v>
      </c>
      <c r="C1326" s="6" t="s">
        <v>2416</v>
      </c>
      <c r="D1326" s="6" t="s">
        <v>36</v>
      </c>
      <c r="E1326" s="8">
        <v>7</v>
      </c>
      <c r="F1326" s="8">
        <v>2431.9899999999998</v>
      </c>
      <c r="G1326" s="29">
        <f t="shared" si="230"/>
        <v>17023.93</v>
      </c>
      <c r="H1326" s="1"/>
      <c r="I1326" s="30">
        <f t="shared" si="231"/>
        <v>0</v>
      </c>
    </row>
    <row r="1327" spans="1:9" x14ac:dyDescent="0.3">
      <c r="B1327" s="6" t="s">
        <v>1043</v>
      </c>
      <c r="C1327" s="6" t="s">
        <v>2419</v>
      </c>
      <c r="D1327" s="6" t="s">
        <v>36</v>
      </c>
      <c r="E1327" s="8">
        <v>16</v>
      </c>
      <c r="F1327" s="8">
        <v>204.56</v>
      </c>
      <c r="G1327" s="29">
        <f t="shared" si="230"/>
        <v>3272.96</v>
      </c>
      <c r="H1327" s="1"/>
      <c r="I1327" s="30">
        <f t="shared" si="231"/>
        <v>0</v>
      </c>
    </row>
    <row r="1328" spans="1:9" x14ac:dyDescent="0.3">
      <c r="B1328" s="6" t="s">
        <v>1039</v>
      </c>
      <c r="C1328" s="6" t="s">
        <v>2415</v>
      </c>
      <c r="D1328" s="6" t="s">
        <v>36</v>
      </c>
      <c r="E1328" s="8">
        <v>20</v>
      </c>
      <c r="F1328" s="8">
        <v>221.77</v>
      </c>
      <c r="G1328" s="29">
        <f t="shared" si="230"/>
        <v>4435.3999999999996</v>
      </c>
      <c r="H1328" s="1"/>
      <c r="I1328" s="30">
        <f t="shared" si="231"/>
        <v>0</v>
      </c>
    </row>
    <row r="1329" spans="1:9" x14ac:dyDescent="0.3">
      <c r="B1329" s="6" t="s">
        <v>1804</v>
      </c>
      <c r="C1329" s="6" t="s">
        <v>2648</v>
      </c>
      <c r="D1329" s="6" t="s">
        <v>36</v>
      </c>
      <c r="E1329" s="8">
        <v>4</v>
      </c>
      <c r="F1329" s="8">
        <v>87.15</v>
      </c>
      <c r="G1329" s="29">
        <f t="shared" si="230"/>
        <v>348.6</v>
      </c>
      <c r="H1329" s="1"/>
      <c r="I1329" s="30">
        <f t="shared" si="231"/>
        <v>0</v>
      </c>
    </row>
    <row r="1330" spans="1:9" x14ac:dyDescent="0.3">
      <c r="B1330" s="6" t="s">
        <v>1805</v>
      </c>
      <c r="C1330" s="6" t="s">
        <v>2649</v>
      </c>
      <c r="D1330" s="6" t="s">
        <v>36</v>
      </c>
      <c r="E1330" s="8">
        <v>8</v>
      </c>
      <c r="F1330" s="8">
        <v>141.96</v>
      </c>
      <c r="G1330" s="29">
        <f t="shared" si="230"/>
        <v>1135.68</v>
      </c>
      <c r="H1330" s="1"/>
      <c r="I1330" s="30">
        <f t="shared" si="231"/>
        <v>0</v>
      </c>
    </row>
    <row r="1331" spans="1:9" x14ac:dyDescent="0.3">
      <c r="B1331" s="6" t="s">
        <v>1044</v>
      </c>
      <c r="C1331" s="6" t="s">
        <v>2420</v>
      </c>
      <c r="D1331" s="6" t="s">
        <v>36</v>
      </c>
      <c r="E1331" s="8">
        <v>8</v>
      </c>
      <c r="F1331" s="8">
        <v>383.17</v>
      </c>
      <c r="G1331" s="29">
        <f t="shared" si="230"/>
        <v>3065.36</v>
      </c>
      <c r="H1331" s="1"/>
      <c r="I1331" s="30">
        <f t="shared" si="231"/>
        <v>0</v>
      </c>
    </row>
    <row r="1332" spans="1:9" x14ac:dyDescent="0.3">
      <c r="B1332" s="6" t="s">
        <v>1010</v>
      </c>
      <c r="C1332" s="6" t="s">
        <v>2398</v>
      </c>
      <c r="D1332" s="6" t="s">
        <v>2190</v>
      </c>
      <c r="E1332" s="8">
        <v>2300</v>
      </c>
      <c r="F1332" s="8">
        <v>4.05</v>
      </c>
      <c r="G1332" s="29">
        <f t="shared" si="230"/>
        <v>9315</v>
      </c>
      <c r="H1332" s="1"/>
      <c r="I1332" s="30">
        <f t="shared" si="231"/>
        <v>0</v>
      </c>
    </row>
    <row r="1333" spans="1:9" x14ac:dyDescent="0.3">
      <c r="A1333" s="6" t="s">
        <v>1806</v>
      </c>
      <c r="B1333" s="6" t="s">
        <v>1807</v>
      </c>
      <c r="C1333" s="6" t="s">
        <v>1808</v>
      </c>
      <c r="G1333" s="8"/>
      <c r="H1333" s="33"/>
      <c r="I1333" s="32"/>
    </row>
    <row r="1334" spans="1:9" x14ac:dyDescent="0.3">
      <c r="B1334" s="6" t="s">
        <v>1809</v>
      </c>
      <c r="C1334" s="6" t="s">
        <v>2650</v>
      </c>
      <c r="D1334" s="6" t="s">
        <v>36</v>
      </c>
      <c r="E1334" s="8">
        <v>1</v>
      </c>
      <c r="F1334" s="8">
        <v>2362.5</v>
      </c>
      <c r="G1334" s="29">
        <f t="shared" ref="G1334:G1338" si="232">ROUND(E1334*F1334,2)</f>
        <v>2362.5</v>
      </c>
      <c r="H1334" s="1"/>
      <c r="I1334" s="30">
        <f t="shared" ref="I1334:I1338" si="233">ROUND(E1334*H1334,2)</f>
        <v>0</v>
      </c>
    </row>
    <row r="1335" spans="1:9" x14ac:dyDescent="0.3">
      <c r="B1335" s="6" t="s">
        <v>1810</v>
      </c>
      <c r="C1335" s="6" t="s">
        <v>2651</v>
      </c>
      <c r="D1335" s="6" t="s">
        <v>2190</v>
      </c>
      <c r="E1335" s="8">
        <v>300</v>
      </c>
      <c r="F1335" s="8">
        <v>46.36</v>
      </c>
      <c r="G1335" s="29">
        <f t="shared" si="232"/>
        <v>13908</v>
      </c>
      <c r="H1335" s="1"/>
      <c r="I1335" s="30">
        <f t="shared" si="233"/>
        <v>0</v>
      </c>
    </row>
    <row r="1336" spans="1:9" x14ac:dyDescent="0.3">
      <c r="B1336" s="6" t="s">
        <v>1811</v>
      </c>
      <c r="C1336" s="6" t="s">
        <v>2652</v>
      </c>
      <c r="D1336" s="6" t="s">
        <v>36</v>
      </c>
      <c r="E1336" s="8">
        <v>1</v>
      </c>
      <c r="F1336" s="8">
        <v>2572.5</v>
      </c>
      <c r="G1336" s="29">
        <f t="shared" si="232"/>
        <v>2572.5</v>
      </c>
      <c r="H1336" s="1"/>
      <c r="I1336" s="30">
        <f t="shared" si="233"/>
        <v>0</v>
      </c>
    </row>
    <row r="1337" spans="1:9" x14ac:dyDescent="0.3">
      <c r="B1337" s="6" t="s">
        <v>1812</v>
      </c>
      <c r="C1337" s="6" t="s">
        <v>2653</v>
      </c>
      <c r="D1337" s="6" t="s">
        <v>36</v>
      </c>
      <c r="E1337" s="8">
        <v>1</v>
      </c>
      <c r="F1337" s="8">
        <v>1653.75</v>
      </c>
      <c r="G1337" s="29">
        <f t="shared" si="232"/>
        <v>1653.75</v>
      </c>
      <c r="H1337" s="1"/>
      <c r="I1337" s="30">
        <f t="shared" si="233"/>
        <v>0</v>
      </c>
    </row>
    <row r="1338" spans="1:9" x14ac:dyDescent="0.3">
      <c r="B1338" s="6" t="s">
        <v>1813</v>
      </c>
      <c r="C1338" s="6" t="s">
        <v>2654</v>
      </c>
      <c r="D1338" s="6" t="s">
        <v>36</v>
      </c>
      <c r="E1338" s="8">
        <v>1</v>
      </c>
      <c r="F1338" s="8">
        <v>275.61</v>
      </c>
      <c r="G1338" s="29">
        <f t="shared" si="232"/>
        <v>275.61</v>
      </c>
      <c r="H1338" s="1"/>
      <c r="I1338" s="30">
        <f t="shared" si="233"/>
        <v>0</v>
      </c>
    </row>
    <row r="1339" spans="1:9" x14ac:dyDescent="0.3">
      <c r="A1339" s="6" t="s">
        <v>1814</v>
      </c>
      <c r="B1339" s="6" t="s">
        <v>1815</v>
      </c>
      <c r="C1339" s="6" t="s">
        <v>1816</v>
      </c>
      <c r="G1339" s="8"/>
      <c r="H1339" s="33"/>
      <c r="I1339" s="32"/>
    </row>
    <row r="1340" spans="1:9" x14ac:dyDescent="0.3">
      <c r="B1340" s="6" t="s">
        <v>1817</v>
      </c>
      <c r="C1340" s="6" t="s">
        <v>2655</v>
      </c>
      <c r="D1340" s="6" t="s">
        <v>36</v>
      </c>
      <c r="E1340" s="8">
        <v>9</v>
      </c>
      <c r="F1340" s="8">
        <v>157.5</v>
      </c>
      <c r="G1340" s="29">
        <f t="shared" ref="G1340:G1345" si="234">ROUND(E1340*F1340,2)</f>
        <v>1417.5</v>
      </c>
      <c r="H1340" s="1"/>
      <c r="I1340" s="30">
        <f t="shared" ref="I1340:I1345" si="235">ROUND(E1340*H1340,2)</f>
        <v>0</v>
      </c>
    </row>
    <row r="1341" spans="1:9" x14ac:dyDescent="0.3">
      <c r="B1341" s="6" t="s">
        <v>1818</v>
      </c>
      <c r="C1341" s="6" t="s">
        <v>2656</v>
      </c>
      <c r="D1341" s="6" t="s">
        <v>2190</v>
      </c>
      <c r="E1341" s="8">
        <v>360</v>
      </c>
      <c r="F1341" s="8">
        <v>5.46</v>
      </c>
      <c r="G1341" s="29">
        <f t="shared" si="234"/>
        <v>1965.6</v>
      </c>
      <c r="H1341" s="1"/>
      <c r="I1341" s="30">
        <f t="shared" si="235"/>
        <v>0</v>
      </c>
    </row>
    <row r="1342" spans="1:9" x14ac:dyDescent="0.3">
      <c r="B1342" s="6" t="s">
        <v>1819</v>
      </c>
      <c r="C1342" s="6" t="s">
        <v>2657</v>
      </c>
      <c r="D1342" s="6" t="s">
        <v>36</v>
      </c>
      <c r="E1342" s="8">
        <v>2</v>
      </c>
      <c r="F1342" s="8">
        <v>2026.71</v>
      </c>
      <c r="G1342" s="29">
        <f t="shared" si="234"/>
        <v>4053.42</v>
      </c>
      <c r="H1342" s="1"/>
      <c r="I1342" s="30">
        <f t="shared" si="235"/>
        <v>0</v>
      </c>
    </row>
    <row r="1343" spans="1:9" x14ac:dyDescent="0.3">
      <c r="B1343" s="6" t="s">
        <v>1820</v>
      </c>
      <c r="C1343" s="6" t="s">
        <v>2658</v>
      </c>
      <c r="D1343" s="6" t="s">
        <v>36</v>
      </c>
      <c r="E1343" s="8">
        <v>4</v>
      </c>
      <c r="F1343" s="8">
        <v>1295.81</v>
      </c>
      <c r="G1343" s="29">
        <f t="shared" si="234"/>
        <v>5183.24</v>
      </c>
      <c r="H1343" s="1"/>
      <c r="I1343" s="30">
        <f t="shared" si="235"/>
        <v>0</v>
      </c>
    </row>
    <row r="1344" spans="1:9" x14ac:dyDescent="0.3">
      <c r="B1344" s="6" t="s">
        <v>1821</v>
      </c>
      <c r="C1344" s="6" t="s">
        <v>2659</v>
      </c>
      <c r="D1344" s="6" t="s">
        <v>36</v>
      </c>
      <c r="E1344" s="8">
        <v>2</v>
      </c>
      <c r="F1344" s="8">
        <v>560.04999999999995</v>
      </c>
      <c r="G1344" s="29">
        <f t="shared" si="234"/>
        <v>1120.0999999999999</v>
      </c>
      <c r="H1344" s="1"/>
      <c r="I1344" s="30">
        <f t="shared" si="235"/>
        <v>0</v>
      </c>
    </row>
    <row r="1345" spans="1:9" x14ac:dyDescent="0.3">
      <c r="B1345" s="6" t="s">
        <v>1822</v>
      </c>
      <c r="C1345" s="6" t="s">
        <v>2660</v>
      </c>
      <c r="D1345" s="6" t="s">
        <v>36</v>
      </c>
      <c r="E1345" s="8">
        <v>1</v>
      </c>
      <c r="F1345" s="8">
        <v>288.75</v>
      </c>
      <c r="G1345" s="29">
        <f t="shared" si="234"/>
        <v>288.75</v>
      </c>
      <c r="H1345" s="1"/>
      <c r="I1345" s="30">
        <f t="shared" si="235"/>
        <v>0</v>
      </c>
    </row>
    <row r="1346" spans="1:9" x14ac:dyDescent="0.3">
      <c r="A1346" s="6" t="s">
        <v>1823</v>
      </c>
      <c r="B1346" s="6" t="s">
        <v>1824</v>
      </c>
      <c r="C1346" s="6" t="s">
        <v>1825</v>
      </c>
      <c r="G1346" s="8"/>
      <c r="H1346" s="28"/>
      <c r="I1346" s="32"/>
    </row>
    <row r="1347" spans="1:9" x14ac:dyDescent="0.3">
      <c r="B1347" s="6" t="s">
        <v>1826</v>
      </c>
      <c r="C1347" s="6" t="s">
        <v>2661</v>
      </c>
      <c r="D1347" s="6" t="s">
        <v>36</v>
      </c>
      <c r="E1347" s="8">
        <v>1</v>
      </c>
      <c r="F1347" s="8">
        <v>3753.75</v>
      </c>
      <c r="G1347" s="29">
        <f t="shared" ref="G1347:G1350" si="236">ROUND(E1347*F1347,2)</f>
        <v>3753.75</v>
      </c>
      <c r="H1347" s="1"/>
      <c r="I1347" s="30">
        <f t="shared" ref="I1347:I1350" si="237">ROUND(E1347*H1347,2)</f>
        <v>0</v>
      </c>
    </row>
    <row r="1348" spans="1:9" x14ac:dyDescent="0.3">
      <c r="B1348" s="6" t="s">
        <v>1827</v>
      </c>
      <c r="C1348" s="6" t="s">
        <v>2662</v>
      </c>
      <c r="D1348" s="6" t="s">
        <v>2190</v>
      </c>
      <c r="E1348" s="8">
        <v>450</v>
      </c>
      <c r="F1348" s="8">
        <v>12.9</v>
      </c>
      <c r="G1348" s="29">
        <f t="shared" si="236"/>
        <v>5805</v>
      </c>
      <c r="H1348" s="1"/>
      <c r="I1348" s="30">
        <f t="shared" si="237"/>
        <v>0</v>
      </c>
    </row>
    <row r="1349" spans="1:9" x14ac:dyDescent="0.3">
      <c r="B1349" s="6" t="s">
        <v>1828</v>
      </c>
      <c r="C1349" s="6" t="s">
        <v>2663</v>
      </c>
      <c r="D1349" s="6" t="s">
        <v>36</v>
      </c>
      <c r="E1349" s="8">
        <v>1</v>
      </c>
      <c r="F1349" s="8">
        <v>2190.46</v>
      </c>
      <c r="G1349" s="29">
        <f t="shared" si="236"/>
        <v>2190.46</v>
      </c>
      <c r="H1349" s="1"/>
      <c r="I1349" s="30">
        <f t="shared" si="237"/>
        <v>0</v>
      </c>
    </row>
    <row r="1350" spans="1:9" x14ac:dyDescent="0.3">
      <c r="B1350" s="6" t="s">
        <v>1829</v>
      </c>
      <c r="C1350" s="6" t="s">
        <v>2664</v>
      </c>
      <c r="D1350" s="6" t="s">
        <v>36</v>
      </c>
      <c r="E1350" s="8">
        <v>1</v>
      </c>
      <c r="F1350" s="8">
        <v>275.61</v>
      </c>
      <c r="G1350" s="29">
        <f t="shared" si="236"/>
        <v>275.61</v>
      </c>
      <c r="H1350" s="1"/>
      <c r="I1350" s="30">
        <f t="shared" si="237"/>
        <v>0</v>
      </c>
    </row>
    <row r="1351" spans="1:9" x14ac:dyDescent="0.3">
      <c r="A1351" s="6" t="s">
        <v>1830</v>
      </c>
      <c r="B1351" s="6" t="s">
        <v>1831</v>
      </c>
      <c r="C1351" s="6" t="s">
        <v>1832</v>
      </c>
      <c r="G1351" s="8"/>
      <c r="H1351" s="33"/>
      <c r="I1351" s="32"/>
    </row>
    <row r="1352" spans="1:9" x14ac:dyDescent="0.3">
      <c r="B1352" s="6" t="s">
        <v>1833</v>
      </c>
      <c r="C1352" s="6" t="s">
        <v>2665</v>
      </c>
      <c r="D1352" s="6" t="s">
        <v>36</v>
      </c>
      <c r="E1352" s="8">
        <v>1</v>
      </c>
      <c r="F1352" s="8">
        <v>2887.5</v>
      </c>
      <c r="G1352" s="29">
        <f t="shared" ref="G1352:G1355" si="238">ROUND(E1352*F1352,2)</f>
        <v>2887.5</v>
      </c>
      <c r="H1352" s="1"/>
      <c r="I1352" s="30">
        <f t="shared" ref="I1352:I1355" si="239">ROUND(E1352*H1352,2)</f>
        <v>0</v>
      </c>
    </row>
    <row r="1353" spans="1:9" x14ac:dyDescent="0.3">
      <c r="B1353" s="6" t="s">
        <v>1834</v>
      </c>
      <c r="C1353" s="6" t="s">
        <v>2666</v>
      </c>
      <c r="D1353" s="6" t="s">
        <v>36</v>
      </c>
      <c r="E1353" s="8">
        <v>1</v>
      </c>
      <c r="F1353" s="8">
        <v>3276</v>
      </c>
      <c r="G1353" s="29">
        <f t="shared" si="238"/>
        <v>3276</v>
      </c>
      <c r="H1353" s="1"/>
      <c r="I1353" s="30">
        <f t="shared" si="239"/>
        <v>0</v>
      </c>
    </row>
    <row r="1354" spans="1:9" x14ac:dyDescent="0.3">
      <c r="B1354" s="6" t="s">
        <v>1835</v>
      </c>
      <c r="C1354" s="6" t="s">
        <v>2667</v>
      </c>
      <c r="D1354" s="6" t="s">
        <v>2190</v>
      </c>
      <c r="E1354" s="8">
        <v>750</v>
      </c>
      <c r="F1354" s="8">
        <v>8.2200000000000006</v>
      </c>
      <c r="G1354" s="29">
        <f t="shared" si="238"/>
        <v>6165</v>
      </c>
      <c r="H1354" s="1"/>
      <c r="I1354" s="30">
        <f t="shared" si="239"/>
        <v>0</v>
      </c>
    </row>
    <row r="1355" spans="1:9" x14ac:dyDescent="0.3">
      <c r="B1355" s="6" t="s">
        <v>1010</v>
      </c>
      <c r="C1355" s="6" t="s">
        <v>2398</v>
      </c>
      <c r="D1355" s="6" t="s">
        <v>2190</v>
      </c>
      <c r="E1355" s="8">
        <v>900</v>
      </c>
      <c r="F1355" s="8">
        <v>4.05</v>
      </c>
      <c r="G1355" s="29">
        <f t="shared" si="238"/>
        <v>3645</v>
      </c>
      <c r="H1355" s="1"/>
      <c r="I1355" s="30">
        <f t="shared" si="239"/>
        <v>0</v>
      </c>
    </row>
    <row r="1356" spans="1:9" x14ac:dyDescent="0.3">
      <c r="A1356" s="6" t="s">
        <v>1836</v>
      </c>
      <c r="B1356" s="6" t="s">
        <v>1837</v>
      </c>
      <c r="C1356" s="6" t="s">
        <v>1838</v>
      </c>
      <c r="G1356" s="8"/>
      <c r="H1356" s="33"/>
      <c r="I1356" s="32"/>
    </row>
    <row r="1357" spans="1:9" x14ac:dyDescent="0.3">
      <c r="B1357" s="6" t="s">
        <v>1833</v>
      </c>
      <c r="C1357" s="6" t="s">
        <v>2665</v>
      </c>
      <c r="D1357" s="6" t="s">
        <v>36</v>
      </c>
      <c r="E1357" s="8">
        <v>1</v>
      </c>
      <c r="F1357" s="8">
        <v>2887.5</v>
      </c>
      <c r="G1357" s="29">
        <f t="shared" ref="G1357:G1364" si="240">ROUND(E1357*F1357,2)</f>
        <v>2887.5</v>
      </c>
      <c r="H1357" s="1"/>
      <c r="I1357" s="30">
        <f t="shared" ref="I1357:I1364" si="241">ROUND(E1357*H1357,2)</f>
        <v>0</v>
      </c>
    </row>
    <row r="1358" spans="1:9" x14ac:dyDescent="0.3">
      <c r="B1358" s="6" t="s">
        <v>1834</v>
      </c>
      <c r="C1358" s="6" t="s">
        <v>2666</v>
      </c>
      <c r="D1358" s="6" t="s">
        <v>36</v>
      </c>
      <c r="E1358" s="8">
        <v>1</v>
      </c>
      <c r="F1358" s="8">
        <v>3276</v>
      </c>
      <c r="G1358" s="29">
        <f t="shared" si="240"/>
        <v>3276</v>
      </c>
      <c r="H1358" s="1"/>
      <c r="I1358" s="30">
        <f t="shared" si="241"/>
        <v>0</v>
      </c>
    </row>
    <row r="1359" spans="1:9" x14ac:dyDescent="0.3">
      <c r="B1359" s="6" t="s">
        <v>1064</v>
      </c>
      <c r="C1359" s="6" t="s">
        <v>2434</v>
      </c>
      <c r="D1359" s="6" t="s">
        <v>36</v>
      </c>
      <c r="E1359" s="8">
        <v>4</v>
      </c>
      <c r="F1359" s="8">
        <v>2735.21</v>
      </c>
      <c r="G1359" s="29">
        <f t="shared" si="240"/>
        <v>10940.84</v>
      </c>
      <c r="H1359" s="1"/>
      <c r="I1359" s="30">
        <f t="shared" si="241"/>
        <v>0</v>
      </c>
    </row>
    <row r="1360" spans="1:9" x14ac:dyDescent="0.3">
      <c r="B1360" s="6" t="s">
        <v>1839</v>
      </c>
      <c r="C1360" s="6" t="s">
        <v>2668</v>
      </c>
      <c r="D1360" s="6" t="s">
        <v>36</v>
      </c>
      <c r="E1360" s="8">
        <v>1</v>
      </c>
      <c r="F1360" s="8">
        <v>57960</v>
      </c>
      <c r="G1360" s="29">
        <f t="shared" si="240"/>
        <v>57960</v>
      </c>
      <c r="H1360" s="1"/>
      <c r="I1360" s="30">
        <f t="shared" si="241"/>
        <v>0</v>
      </c>
    </row>
    <row r="1361" spans="1:9" x14ac:dyDescent="0.3">
      <c r="B1361" s="6" t="s">
        <v>1072</v>
      </c>
      <c r="C1361" s="6" t="s">
        <v>2439</v>
      </c>
      <c r="D1361" s="6" t="s">
        <v>2190</v>
      </c>
      <c r="E1361" s="8">
        <v>16.28</v>
      </c>
      <c r="F1361" s="8">
        <v>56.34</v>
      </c>
      <c r="G1361" s="29">
        <f t="shared" si="240"/>
        <v>917.22</v>
      </c>
      <c r="H1361" s="1"/>
      <c r="I1361" s="30">
        <f t="shared" si="241"/>
        <v>0</v>
      </c>
    </row>
    <row r="1362" spans="1:9" x14ac:dyDescent="0.3">
      <c r="B1362" s="6" t="s">
        <v>1071</v>
      </c>
      <c r="C1362" s="6" t="s">
        <v>2438</v>
      </c>
      <c r="D1362" s="6" t="s">
        <v>2190</v>
      </c>
      <c r="E1362" s="8">
        <v>8.07</v>
      </c>
      <c r="F1362" s="8">
        <v>54.53</v>
      </c>
      <c r="G1362" s="29">
        <f t="shared" si="240"/>
        <v>440.06</v>
      </c>
      <c r="H1362" s="1"/>
      <c r="I1362" s="30">
        <f t="shared" si="241"/>
        <v>0</v>
      </c>
    </row>
    <row r="1363" spans="1:9" x14ac:dyDescent="0.3">
      <c r="B1363" s="6" t="s">
        <v>1073</v>
      </c>
      <c r="C1363" s="6" t="s">
        <v>2440</v>
      </c>
      <c r="D1363" s="6" t="s">
        <v>35</v>
      </c>
      <c r="E1363" s="8">
        <v>16.28</v>
      </c>
      <c r="F1363" s="8">
        <v>114.75</v>
      </c>
      <c r="G1363" s="29">
        <f t="shared" si="240"/>
        <v>1868.13</v>
      </c>
      <c r="H1363" s="1"/>
      <c r="I1363" s="30">
        <f t="shared" si="241"/>
        <v>0</v>
      </c>
    </row>
    <row r="1364" spans="1:9" x14ac:dyDescent="0.3">
      <c r="B1364" s="6" t="s">
        <v>1075</v>
      </c>
      <c r="C1364" s="6" t="s">
        <v>2442</v>
      </c>
      <c r="D1364" s="6" t="s">
        <v>36</v>
      </c>
      <c r="E1364" s="8">
        <v>2</v>
      </c>
      <c r="F1364" s="8">
        <v>1567.38</v>
      </c>
      <c r="G1364" s="29">
        <f t="shared" si="240"/>
        <v>3134.76</v>
      </c>
      <c r="H1364" s="1"/>
      <c r="I1364" s="30">
        <f t="shared" si="241"/>
        <v>0</v>
      </c>
    </row>
    <row r="1365" spans="1:9" x14ac:dyDescent="0.3">
      <c r="A1365" s="6" t="s">
        <v>1840</v>
      </c>
      <c r="B1365" s="6" t="s">
        <v>1841</v>
      </c>
      <c r="C1365" s="6" t="s">
        <v>1842</v>
      </c>
      <c r="G1365" s="8"/>
      <c r="H1365" s="33"/>
      <c r="I1365" s="32"/>
    </row>
    <row r="1366" spans="1:9" x14ac:dyDescent="0.3">
      <c r="B1366" s="6" t="s">
        <v>1843</v>
      </c>
      <c r="C1366" s="6" t="s">
        <v>2669</v>
      </c>
      <c r="D1366" s="6" t="s">
        <v>36</v>
      </c>
      <c r="E1366" s="8">
        <v>1</v>
      </c>
      <c r="F1366" s="8">
        <v>1422.25</v>
      </c>
      <c r="G1366" s="29">
        <f t="shared" ref="G1366:G1368" si="242">ROUND(E1366*F1366,2)</f>
        <v>1422.25</v>
      </c>
      <c r="H1366" s="1"/>
      <c r="I1366" s="30">
        <f t="shared" ref="I1366:I1368" si="243">ROUND(E1366*H1366,2)</f>
        <v>0</v>
      </c>
    </row>
    <row r="1367" spans="1:9" x14ac:dyDescent="0.3">
      <c r="B1367" s="6" t="s">
        <v>1072</v>
      </c>
      <c r="C1367" s="6" t="s">
        <v>2439</v>
      </c>
      <c r="D1367" s="6" t="s">
        <v>2190</v>
      </c>
      <c r="E1367" s="8">
        <v>6</v>
      </c>
      <c r="F1367" s="8">
        <v>56.34</v>
      </c>
      <c r="G1367" s="29">
        <f t="shared" si="242"/>
        <v>338.04</v>
      </c>
      <c r="H1367" s="1"/>
      <c r="I1367" s="30">
        <f t="shared" si="243"/>
        <v>0</v>
      </c>
    </row>
    <row r="1368" spans="1:9" x14ac:dyDescent="0.3">
      <c r="B1368" s="6" t="s">
        <v>1844</v>
      </c>
      <c r="C1368" s="6" t="s">
        <v>2670</v>
      </c>
      <c r="D1368" s="6" t="s">
        <v>36</v>
      </c>
      <c r="E1368" s="8">
        <v>1</v>
      </c>
      <c r="F1368" s="8">
        <v>115.73</v>
      </c>
      <c r="G1368" s="29">
        <f t="shared" si="242"/>
        <v>115.73</v>
      </c>
      <c r="H1368" s="1"/>
      <c r="I1368" s="30">
        <f t="shared" si="243"/>
        <v>0</v>
      </c>
    </row>
    <row r="1369" spans="1:9" x14ac:dyDescent="0.3">
      <c r="A1369" s="6" t="s">
        <v>1845</v>
      </c>
      <c r="B1369" s="6" t="s">
        <v>1846</v>
      </c>
      <c r="C1369" s="6" t="s">
        <v>1847</v>
      </c>
      <c r="G1369" s="8"/>
      <c r="H1369" s="33"/>
      <c r="I1369" s="32"/>
    </row>
    <row r="1370" spans="1:9" x14ac:dyDescent="0.3">
      <c r="B1370" s="6" t="s">
        <v>1848</v>
      </c>
      <c r="C1370" s="6" t="s">
        <v>2671</v>
      </c>
      <c r="D1370" s="6" t="s">
        <v>36</v>
      </c>
      <c r="E1370" s="8">
        <v>3</v>
      </c>
      <c r="F1370" s="8">
        <v>291.77</v>
      </c>
      <c r="G1370" s="29">
        <f t="shared" ref="G1370" si="244">ROUND(E1370*F1370,2)</f>
        <v>875.31</v>
      </c>
      <c r="H1370" s="1"/>
      <c r="I1370" s="30">
        <f t="shared" ref="I1370" si="245">ROUND(E1370*H1370,2)</f>
        <v>0</v>
      </c>
    </row>
    <row r="1371" spans="1:9" x14ac:dyDescent="0.3">
      <c r="A1371" s="6" t="s">
        <v>1849</v>
      </c>
      <c r="B1371" s="6" t="s">
        <v>1850</v>
      </c>
      <c r="C1371" s="6" t="s">
        <v>1851</v>
      </c>
      <c r="G1371" s="8"/>
      <c r="H1371" s="33"/>
      <c r="I1371" s="32"/>
    </row>
    <row r="1372" spans="1:9" x14ac:dyDescent="0.3">
      <c r="A1372" s="6" t="s">
        <v>1852</v>
      </c>
      <c r="B1372" s="6" t="s">
        <v>1853</v>
      </c>
      <c r="C1372" s="6" t="s">
        <v>1854</v>
      </c>
      <c r="G1372" s="8"/>
      <c r="H1372" s="33"/>
      <c r="I1372" s="32"/>
    </row>
    <row r="1373" spans="1:9" x14ac:dyDescent="0.3">
      <c r="B1373" s="6" t="s">
        <v>1855</v>
      </c>
      <c r="C1373" s="6" t="s">
        <v>2672</v>
      </c>
      <c r="D1373" s="6" t="s">
        <v>36</v>
      </c>
      <c r="E1373" s="8">
        <v>1</v>
      </c>
      <c r="F1373" s="8">
        <v>945</v>
      </c>
      <c r="G1373" s="29">
        <f t="shared" ref="G1373:G1387" si="246">ROUND(E1373*F1373,2)</f>
        <v>945</v>
      </c>
      <c r="H1373" s="1"/>
      <c r="I1373" s="30">
        <f t="shared" ref="I1373:I1387" si="247">ROUND(E1373*H1373,2)</f>
        <v>0</v>
      </c>
    </row>
    <row r="1374" spans="1:9" x14ac:dyDescent="0.3">
      <c r="B1374" s="6" t="s">
        <v>1856</v>
      </c>
      <c r="C1374" s="6" t="s">
        <v>2673</v>
      </c>
      <c r="D1374" s="6" t="s">
        <v>36</v>
      </c>
      <c r="E1374" s="8">
        <v>1</v>
      </c>
      <c r="F1374" s="8">
        <v>1513.26</v>
      </c>
      <c r="G1374" s="29">
        <f t="shared" si="246"/>
        <v>1513.26</v>
      </c>
      <c r="H1374" s="1"/>
      <c r="I1374" s="30">
        <f t="shared" si="247"/>
        <v>0</v>
      </c>
    </row>
    <row r="1375" spans="1:9" x14ac:dyDescent="0.3">
      <c r="B1375" s="6" t="s">
        <v>1857</v>
      </c>
      <c r="C1375" s="6" t="s">
        <v>2674</v>
      </c>
      <c r="D1375" s="6" t="s">
        <v>2190</v>
      </c>
      <c r="E1375" s="8">
        <v>20</v>
      </c>
      <c r="F1375" s="8">
        <v>31.33</v>
      </c>
      <c r="G1375" s="29">
        <f t="shared" si="246"/>
        <v>626.6</v>
      </c>
      <c r="H1375" s="1"/>
      <c r="I1375" s="30">
        <f t="shared" si="247"/>
        <v>0</v>
      </c>
    </row>
    <row r="1376" spans="1:9" x14ac:dyDescent="0.3">
      <c r="B1376" s="6" t="s">
        <v>1858</v>
      </c>
      <c r="C1376" s="6" t="s">
        <v>2675</v>
      </c>
      <c r="D1376" s="6" t="s">
        <v>2190</v>
      </c>
      <c r="E1376" s="8">
        <v>30</v>
      </c>
      <c r="F1376" s="8">
        <v>40.98</v>
      </c>
      <c r="G1376" s="29">
        <f t="shared" si="246"/>
        <v>1229.4000000000001</v>
      </c>
      <c r="H1376" s="1"/>
      <c r="I1376" s="30">
        <f t="shared" si="247"/>
        <v>0</v>
      </c>
    </row>
    <row r="1377" spans="1:9" x14ac:dyDescent="0.3">
      <c r="B1377" s="6" t="s">
        <v>1859</v>
      </c>
      <c r="C1377" s="6" t="s">
        <v>2676</v>
      </c>
      <c r="D1377" s="6" t="s">
        <v>36</v>
      </c>
      <c r="E1377" s="8">
        <v>1</v>
      </c>
      <c r="F1377" s="8">
        <v>94.5</v>
      </c>
      <c r="G1377" s="29">
        <f t="shared" si="246"/>
        <v>94.5</v>
      </c>
      <c r="H1377" s="1"/>
      <c r="I1377" s="30">
        <f t="shared" si="247"/>
        <v>0</v>
      </c>
    </row>
    <row r="1378" spans="1:9" x14ac:dyDescent="0.3">
      <c r="B1378" s="6" t="s">
        <v>1860</v>
      </c>
      <c r="C1378" s="6" t="s">
        <v>2677</v>
      </c>
      <c r="D1378" s="6" t="s">
        <v>35</v>
      </c>
      <c r="E1378" s="8">
        <v>27.5</v>
      </c>
      <c r="F1378" s="8">
        <v>38.43</v>
      </c>
      <c r="G1378" s="29">
        <f t="shared" si="246"/>
        <v>1056.83</v>
      </c>
      <c r="H1378" s="1"/>
      <c r="I1378" s="30">
        <f t="shared" si="247"/>
        <v>0</v>
      </c>
    </row>
    <row r="1379" spans="1:9" x14ac:dyDescent="0.3">
      <c r="B1379" s="6" t="s">
        <v>1861</v>
      </c>
      <c r="C1379" s="6" t="s">
        <v>2678</v>
      </c>
      <c r="D1379" s="6" t="s">
        <v>36</v>
      </c>
      <c r="E1379" s="8">
        <v>1</v>
      </c>
      <c r="F1379" s="8">
        <v>140.96</v>
      </c>
      <c r="G1379" s="29">
        <f t="shared" si="246"/>
        <v>140.96</v>
      </c>
      <c r="H1379" s="1"/>
      <c r="I1379" s="30">
        <f t="shared" si="247"/>
        <v>0</v>
      </c>
    </row>
    <row r="1380" spans="1:9" x14ac:dyDescent="0.3">
      <c r="B1380" s="6" t="s">
        <v>1862</v>
      </c>
      <c r="C1380" s="6" t="s">
        <v>2679</v>
      </c>
      <c r="D1380" s="6" t="s">
        <v>36</v>
      </c>
      <c r="E1380" s="8">
        <v>1</v>
      </c>
      <c r="F1380" s="8">
        <v>77.7</v>
      </c>
      <c r="G1380" s="29">
        <f t="shared" si="246"/>
        <v>77.7</v>
      </c>
      <c r="H1380" s="1"/>
      <c r="I1380" s="30">
        <f t="shared" si="247"/>
        <v>0</v>
      </c>
    </row>
    <row r="1381" spans="1:9" x14ac:dyDescent="0.3">
      <c r="B1381" s="6" t="s">
        <v>1863</v>
      </c>
      <c r="C1381" s="6" t="s">
        <v>2680</v>
      </c>
      <c r="D1381" s="6" t="s">
        <v>36</v>
      </c>
      <c r="E1381" s="8">
        <v>1</v>
      </c>
      <c r="F1381" s="8">
        <v>945</v>
      </c>
      <c r="G1381" s="29">
        <f t="shared" si="246"/>
        <v>945</v>
      </c>
      <c r="H1381" s="1"/>
      <c r="I1381" s="30">
        <f t="shared" si="247"/>
        <v>0</v>
      </c>
    </row>
    <row r="1382" spans="1:9" x14ac:dyDescent="0.3">
      <c r="B1382" s="6" t="s">
        <v>1864</v>
      </c>
      <c r="C1382" s="6" t="s">
        <v>2681</v>
      </c>
      <c r="D1382" s="6" t="s">
        <v>36</v>
      </c>
      <c r="E1382" s="8">
        <v>1</v>
      </c>
      <c r="F1382" s="8">
        <v>142.78</v>
      </c>
      <c r="G1382" s="29">
        <f t="shared" si="246"/>
        <v>142.78</v>
      </c>
      <c r="H1382" s="1"/>
      <c r="I1382" s="30">
        <f t="shared" si="247"/>
        <v>0</v>
      </c>
    </row>
    <row r="1383" spans="1:9" x14ac:dyDescent="0.3">
      <c r="B1383" s="6" t="s">
        <v>1865</v>
      </c>
      <c r="C1383" s="6" t="s">
        <v>2682</v>
      </c>
      <c r="D1383" s="6" t="s">
        <v>36</v>
      </c>
      <c r="E1383" s="8">
        <v>1</v>
      </c>
      <c r="F1383" s="8">
        <v>163.54</v>
      </c>
      <c r="G1383" s="29">
        <f t="shared" si="246"/>
        <v>163.54</v>
      </c>
      <c r="H1383" s="1"/>
      <c r="I1383" s="30">
        <f t="shared" si="247"/>
        <v>0</v>
      </c>
    </row>
    <row r="1384" spans="1:9" x14ac:dyDescent="0.3">
      <c r="B1384" s="6" t="s">
        <v>1866</v>
      </c>
      <c r="C1384" s="6" t="s">
        <v>2683</v>
      </c>
      <c r="D1384" s="6" t="s">
        <v>2190</v>
      </c>
      <c r="E1384" s="8">
        <v>40</v>
      </c>
      <c r="F1384" s="8">
        <v>7.32</v>
      </c>
      <c r="G1384" s="29">
        <f t="shared" si="246"/>
        <v>292.8</v>
      </c>
      <c r="H1384" s="1"/>
      <c r="I1384" s="30">
        <f t="shared" si="247"/>
        <v>0</v>
      </c>
    </row>
    <row r="1385" spans="1:9" x14ac:dyDescent="0.3">
      <c r="B1385" s="6" t="s">
        <v>1867</v>
      </c>
      <c r="C1385" s="6" t="s">
        <v>2684</v>
      </c>
      <c r="D1385" s="6" t="s">
        <v>2190</v>
      </c>
      <c r="E1385" s="8">
        <v>40</v>
      </c>
      <c r="F1385" s="8">
        <v>7.32</v>
      </c>
      <c r="G1385" s="29">
        <f t="shared" si="246"/>
        <v>292.8</v>
      </c>
      <c r="H1385" s="1"/>
      <c r="I1385" s="30">
        <f t="shared" si="247"/>
        <v>0</v>
      </c>
    </row>
    <row r="1386" spans="1:9" x14ac:dyDescent="0.3">
      <c r="B1386" s="6" t="s">
        <v>1868</v>
      </c>
      <c r="C1386" s="6" t="s">
        <v>2685</v>
      </c>
      <c r="D1386" s="6" t="s">
        <v>36</v>
      </c>
      <c r="E1386" s="8">
        <v>1</v>
      </c>
      <c r="F1386" s="8">
        <v>159.6</v>
      </c>
      <c r="G1386" s="29">
        <f t="shared" si="246"/>
        <v>159.6</v>
      </c>
      <c r="H1386" s="1"/>
      <c r="I1386" s="30">
        <f t="shared" si="247"/>
        <v>0</v>
      </c>
    </row>
    <row r="1387" spans="1:9" x14ac:dyDescent="0.3">
      <c r="B1387" s="6" t="s">
        <v>1869</v>
      </c>
      <c r="C1387" s="6" t="s">
        <v>2686</v>
      </c>
      <c r="D1387" s="6" t="s">
        <v>2190</v>
      </c>
      <c r="E1387" s="8">
        <v>20</v>
      </c>
      <c r="F1387" s="8">
        <v>6.79</v>
      </c>
      <c r="G1387" s="29">
        <f t="shared" si="246"/>
        <v>135.80000000000001</v>
      </c>
      <c r="H1387" s="1"/>
      <c r="I1387" s="30">
        <f t="shared" si="247"/>
        <v>0</v>
      </c>
    </row>
    <row r="1388" spans="1:9" x14ac:dyDescent="0.3">
      <c r="A1388" s="6" t="s">
        <v>1870</v>
      </c>
      <c r="B1388" s="6" t="s">
        <v>1871</v>
      </c>
      <c r="C1388" s="6" t="s">
        <v>1872</v>
      </c>
      <c r="G1388" s="8"/>
      <c r="H1388" s="33"/>
      <c r="I1388" s="32"/>
    </row>
    <row r="1389" spans="1:9" x14ac:dyDescent="0.3">
      <c r="A1389" s="6" t="s">
        <v>1873</v>
      </c>
      <c r="B1389" s="6" t="s">
        <v>1874</v>
      </c>
      <c r="C1389" s="6" t="s">
        <v>1875</v>
      </c>
      <c r="G1389" s="8"/>
      <c r="H1389" s="33"/>
      <c r="I1389" s="32"/>
    </row>
    <row r="1390" spans="1:9" x14ac:dyDescent="0.3">
      <c r="B1390" s="6" t="s">
        <v>1855</v>
      </c>
      <c r="C1390" s="6" t="s">
        <v>2672</v>
      </c>
      <c r="D1390" s="6" t="s">
        <v>36</v>
      </c>
      <c r="E1390" s="8">
        <v>1</v>
      </c>
      <c r="F1390" s="8">
        <v>945</v>
      </c>
      <c r="G1390" s="29">
        <f t="shared" ref="G1390:G1399" si="248">ROUND(E1390*F1390,2)</f>
        <v>945</v>
      </c>
      <c r="H1390" s="1"/>
      <c r="I1390" s="30">
        <f t="shared" ref="I1390:I1399" si="249">ROUND(E1390*H1390,2)</f>
        <v>0</v>
      </c>
    </row>
    <row r="1391" spans="1:9" x14ac:dyDescent="0.3">
      <c r="B1391" s="6" t="s">
        <v>1876</v>
      </c>
      <c r="C1391" s="6" t="s">
        <v>2687</v>
      </c>
      <c r="D1391" s="6" t="s">
        <v>36</v>
      </c>
      <c r="E1391" s="8">
        <v>1</v>
      </c>
      <c r="F1391" s="8">
        <v>3216.78</v>
      </c>
      <c r="G1391" s="29">
        <f t="shared" si="248"/>
        <v>3216.78</v>
      </c>
      <c r="H1391" s="1"/>
      <c r="I1391" s="30">
        <f t="shared" si="249"/>
        <v>0</v>
      </c>
    </row>
    <row r="1392" spans="1:9" x14ac:dyDescent="0.3">
      <c r="B1392" s="6" t="s">
        <v>1857</v>
      </c>
      <c r="C1392" s="6" t="s">
        <v>2674</v>
      </c>
      <c r="D1392" s="6" t="s">
        <v>2190</v>
      </c>
      <c r="E1392" s="8">
        <v>25</v>
      </c>
      <c r="F1392" s="8">
        <v>31.33</v>
      </c>
      <c r="G1392" s="29">
        <f t="shared" si="248"/>
        <v>783.25</v>
      </c>
      <c r="H1392" s="1"/>
      <c r="I1392" s="30">
        <f t="shared" si="249"/>
        <v>0</v>
      </c>
    </row>
    <row r="1393" spans="1:9" x14ac:dyDescent="0.3">
      <c r="B1393" s="6" t="s">
        <v>1858</v>
      </c>
      <c r="C1393" s="6" t="s">
        <v>2675</v>
      </c>
      <c r="D1393" s="6" t="s">
        <v>2190</v>
      </c>
      <c r="E1393" s="8">
        <v>25</v>
      </c>
      <c r="F1393" s="8">
        <v>40.98</v>
      </c>
      <c r="G1393" s="29">
        <f t="shared" si="248"/>
        <v>1024.5</v>
      </c>
      <c r="H1393" s="1"/>
      <c r="I1393" s="30">
        <f t="shared" si="249"/>
        <v>0</v>
      </c>
    </row>
    <row r="1394" spans="1:9" x14ac:dyDescent="0.3">
      <c r="B1394" s="6" t="s">
        <v>1859</v>
      </c>
      <c r="C1394" s="6" t="s">
        <v>2676</v>
      </c>
      <c r="D1394" s="6" t="s">
        <v>36</v>
      </c>
      <c r="E1394" s="8">
        <v>1</v>
      </c>
      <c r="F1394" s="8">
        <v>94.5</v>
      </c>
      <c r="G1394" s="29">
        <f t="shared" si="248"/>
        <v>94.5</v>
      </c>
      <c r="H1394" s="1"/>
      <c r="I1394" s="30">
        <f t="shared" si="249"/>
        <v>0</v>
      </c>
    </row>
    <row r="1395" spans="1:9" x14ac:dyDescent="0.3">
      <c r="B1395" s="6" t="s">
        <v>1863</v>
      </c>
      <c r="C1395" s="6" t="s">
        <v>2680</v>
      </c>
      <c r="D1395" s="6" t="s">
        <v>36</v>
      </c>
      <c r="E1395" s="8">
        <v>1</v>
      </c>
      <c r="F1395" s="8">
        <v>945</v>
      </c>
      <c r="G1395" s="29">
        <f t="shared" si="248"/>
        <v>945</v>
      </c>
      <c r="H1395" s="1"/>
      <c r="I1395" s="30">
        <f t="shared" si="249"/>
        <v>0</v>
      </c>
    </row>
    <row r="1396" spans="1:9" x14ac:dyDescent="0.3">
      <c r="B1396" s="6" t="s">
        <v>1877</v>
      </c>
      <c r="C1396" s="6" t="s">
        <v>2688</v>
      </c>
      <c r="D1396" s="6" t="s">
        <v>2190</v>
      </c>
      <c r="E1396" s="8">
        <v>25</v>
      </c>
      <c r="F1396" s="8">
        <v>8.82</v>
      </c>
      <c r="G1396" s="29">
        <f t="shared" si="248"/>
        <v>220.5</v>
      </c>
      <c r="H1396" s="1"/>
      <c r="I1396" s="30">
        <f t="shared" si="249"/>
        <v>0</v>
      </c>
    </row>
    <row r="1397" spans="1:9" x14ac:dyDescent="0.3">
      <c r="B1397" s="6" t="s">
        <v>1867</v>
      </c>
      <c r="C1397" s="6" t="s">
        <v>2684</v>
      </c>
      <c r="D1397" s="6" t="s">
        <v>2190</v>
      </c>
      <c r="E1397" s="8">
        <v>25</v>
      </c>
      <c r="F1397" s="8">
        <v>7.32</v>
      </c>
      <c r="G1397" s="29">
        <f t="shared" si="248"/>
        <v>183</v>
      </c>
      <c r="H1397" s="1"/>
      <c r="I1397" s="30">
        <f t="shared" si="249"/>
        <v>0</v>
      </c>
    </row>
    <row r="1398" spans="1:9" x14ac:dyDescent="0.3">
      <c r="B1398" s="6" t="s">
        <v>1868</v>
      </c>
      <c r="C1398" s="6" t="s">
        <v>2685</v>
      </c>
      <c r="D1398" s="6" t="s">
        <v>36</v>
      </c>
      <c r="E1398" s="8">
        <v>1</v>
      </c>
      <c r="F1398" s="8">
        <v>159.6</v>
      </c>
      <c r="G1398" s="29">
        <f t="shared" si="248"/>
        <v>159.6</v>
      </c>
      <c r="H1398" s="1"/>
      <c r="I1398" s="30">
        <f t="shared" si="249"/>
        <v>0</v>
      </c>
    </row>
    <row r="1399" spans="1:9" x14ac:dyDescent="0.3">
      <c r="B1399" s="6" t="s">
        <v>1869</v>
      </c>
      <c r="C1399" s="6" t="s">
        <v>2686</v>
      </c>
      <c r="D1399" s="6" t="s">
        <v>2190</v>
      </c>
      <c r="E1399" s="8">
        <v>20</v>
      </c>
      <c r="F1399" s="8">
        <v>6.79</v>
      </c>
      <c r="G1399" s="29">
        <f t="shared" si="248"/>
        <v>135.80000000000001</v>
      </c>
      <c r="H1399" s="1"/>
      <c r="I1399" s="30">
        <f t="shared" si="249"/>
        <v>0</v>
      </c>
    </row>
    <row r="1400" spans="1:9" x14ac:dyDescent="0.3">
      <c r="A1400" s="6" t="s">
        <v>1878</v>
      </c>
      <c r="B1400" s="6" t="s">
        <v>1879</v>
      </c>
      <c r="C1400" s="6" t="s">
        <v>1880</v>
      </c>
      <c r="G1400" s="8"/>
      <c r="H1400" s="33"/>
      <c r="I1400" s="32"/>
    </row>
    <row r="1401" spans="1:9" x14ac:dyDescent="0.3">
      <c r="B1401" s="6" t="s">
        <v>1881</v>
      </c>
      <c r="C1401" s="6" t="s">
        <v>2689</v>
      </c>
      <c r="D1401" s="6" t="s">
        <v>36</v>
      </c>
      <c r="E1401" s="8">
        <v>1</v>
      </c>
      <c r="F1401" s="8">
        <v>997.5</v>
      </c>
      <c r="G1401" s="29">
        <f t="shared" ref="G1401:G1414" si="250">ROUND(E1401*F1401,2)</f>
        <v>997.5</v>
      </c>
      <c r="H1401" s="1"/>
      <c r="I1401" s="30">
        <f t="shared" ref="I1401:I1414" si="251">ROUND(E1401*H1401,2)</f>
        <v>0</v>
      </c>
    </row>
    <row r="1402" spans="1:9" x14ac:dyDescent="0.3">
      <c r="B1402" s="6" t="s">
        <v>1882</v>
      </c>
      <c r="C1402" s="6" t="s">
        <v>2690</v>
      </c>
      <c r="D1402" s="6" t="s">
        <v>36</v>
      </c>
      <c r="E1402" s="8">
        <v>1</v>
      </c>
      <c r="F1402" s="8">
        <v>7377</v>
      </c>
      <c r="G1402" s="29">
        <f t="shared" si="250"/>
        <v>7377</v>
      </c>
      <c r="H1402" s="1"/>
      <c r="I1402" s="30">
        <f t="shared" si="251"/>
        <v>0</v>
      </c>
    </row>
    <row r="1403" spans="1:9" x14ac:dyDescent="0.3">
      <c r="B1403" s="6" t="s">
        <v>1883</v>
      </c>
      <c r="C1403" s="6" t="s">
        <v>2691</v>
      </c>
      <c r="D1403" s="6" t="s">
        <v>36</v>
      </c>
      <c r="E1403" s="8">
        <v>1</v>
      </c>
      <c r="F1403" s="8">
        <v>1387.47</v>
      </c>
      <c r="G1403" s="29">
        <f t="shared" si="250"/>
        <v>1387.47</v>
      </c>
      <c r="H1403" s="1"/>
      <c r="I1403" s="30">
        <f t="shared" si="251"/>
        <v>0</v>
      </c>
    </row>
    <row r="1404" spans="1:9" x14ac:dyDescent="0.3">
      <c r="B1404" s="6" t="s">
        <v>1884</v>
      </c>
      <c r="C1404" s="6" t="s">
        <v>2692</v>
      </c>
      <c r="D1404" s="6" t="s">
        <v>36</v>
      </c>
      <c r="E1404" s="8">
        <v>1</v>
      </c>
      <c r="F1404" s="8">
        <v>2130.0300000000002</v>
      </c>
      <c r="G1404" s="29">
        <f t="shared" si="250"/>
        <v>2130.0300000000002</v>
      </c>
      <c r="H1404" s="1"/>
      <c r="I1404" s="30">
        <f t="shared" si="251"/>
        <v>0</v>
      </c>
    </row>
    <row r="1405" spans="1:9" x14ac:dyDescent="0.3">
      <c r="B1405" s="6" t="s">
        <v>1885</v>
      </c>
      <c r="C1405" s="6" t="s">
        <v>2693</v>
      </c>
      <c r="D1405" s="6" t="s">
        <v>2190</v>
      </c>
      <c r="E1405" s="8">
        <v>11</v>
      </c>
      <c r="F1405" s="8">
        <v>37.36</v>
      </c>
      <c r="G1405" s="29">
        <f t="shared" si="250"/>
        <v>410.96</v>
      </c>
      <c r="H1405" s="1"/>
      <c r="I1405" s="30">
        <f t="shared" si="251"/>
        <v>0</v>
      </c>
    </row>
    <row r="1406" spans="1:9" x14ac:dyDescent="0.3">
      <c r="B1406" s="6" t="s">
        <v>1886</v>
      </c>
      <c r="C1406" s="6" t="s">
        <v>2694</v>
      </c>
      <c r="D1406" s="6" t="s">
        <v>2190</v>
      </c>
      <c r="E1406" s="8">
        <v>55</v>
      </c>
      <c r="F1406" s="8">
        <v>39.229999999999997</v>
      </c>
      <c r="G1406" s="29">
        <f t="shared" si="250"/>
        <v>2157.65</v>
      </c>
      <c r="H1406" s="1"/>
      <c r="I1406" s="30">
        <f t="shared" si="251"/>
        <v>0</v>
      </c>
    </row>
    <row r="1407" spans="1:9" x14ac:dyDescent="0.3">
      <c r="B1407" s="6" t="s">
        <v>1858</v>
      </c>
      <c r="C1407" s="6" t="s">
        <v>2675</v>
      </c>
      <c r="D1407" s="6" t="s">
        <v>2190</v>
      </c>
      <c r="E1407" s="8">
        <v>58</v>
      </c>
      <c r="F1407" s="8">
        <v>40.98</v>
      </c>
      <c r="G1407" s="29">
        <f t="shared" si="250"/>
        <v>2376.84</v>
      </c>
      <c r="H1407" s="1"/>
      <c r="I1407" s="30">
        <f t="shared" si="251"/>
        <v>0</v>
      </c>
    </row>
    <row r="1408" spans="1:9" x14ac:dyDescent="0.3">
      <c r="B1408" s="6" t="s">
        <v>1887</v>
      </c>
      <c r="C1408" s="6" t="s">
        <v>2695</v>
      </c>
      <c r="D1408" s="6" t="s">
        <v>36</v>
      </c>
      <c r="E1408" s="8">
        <v>1</v>
      </c>
      <c r="F1408" s="8">
        <v>147.09</v>
      </c>
      <c r="G1408" s="29">
        <f t="shared" si="250"/>
        <v>147.09</v>
      </c>
      <c r="H1408" s="1"/>
      <c r="I1408" s="30">
        <f t="shared" si="251"/>
        <v>0</v>
      </c>
    </row>
    <row r="1409" spans="1:9" x14ac:dyDescent="0.3">
      <c r="B1409" s="6" t="s">
        <v>1888</v>
      </c>
      <c r="C1409" s="6" t="s">
        <v>2696</v>
      </c>
      <c r="D1409" s="6" t="s">
        <v>2190</v>
      </c>
      <c r="E1409" s="8">
        <v>36</v>
      </c>
      <c r="F1409" s="8">
        <v>4.6500000000000004</v>
      </c>
      <c r="G1409" s="29">
        <f t="shared" si="250"/>
        <v>167.4</v>
      </c>
      <c r="H1409" s="1"/>
      <c r="I1409" s="30">
        <f t="shared" si="251"/>
        <v>0</v>
      </c>
    </row>
    <row r="1410" spans="1:9" x14ac:dyDescent="0.3">
      <c r="B1410" s="6" t="s">
        <v>1889</v>
      </c>
      <c r="C1410" s="6" t="s">
        <v>2697</v>
      </c>
      <c r="D1410" s="6" t="s">
        <v>2190</v>
      </c>
      <c r="E1410" s="8">
        <v>60</v>
      </c>
      <c r="F1410" s="8">
        <v>10.28</v>
      </c>
      <c r="G1410" s="29">
        <f t="shared" si="250"/>
        <v>616.79999999999995</v>
      </c>
      <c r="H1410" s="1"/>
      <c r="I1410" s="30">
        <f t="shared" si="251"/>
        <v>0</v>
      </c>
    </row>
    <row r="1411" spans="1:9" x14ac:dyDescent="0.3">
      <c r="B1411" s="6" t="s">
        <v>1866</v>
      </c>
      <c r="C1411" s="6" t="s">
        <v>2683</v>
      </c>
      <c r="D1411" s="6" t="s">
        <v>2190</v>
      </c>
      <c r="E1411" s="8">
        <v>30</v>
      </c>
      <c r="F1411" s="8">
        <v>7.32</v>
      </c>
      <c r="G1411" s="29">
        <f t="shared" si="250"/>
        <v>219.6</v>
      </c>
      <c r="H1411" s="1"/>
      <c r="I1411" s="30">
        <f t="shared" si="251"/>
        <v>0</v>
      </c>
    </row>
    <row r="1412" spans="1:9" x14ac:dyDescent="0.3">
      <c r="B1412" s="6" t="s">
        <v>1868</v>
      </c>
      <c r="C1412" s="6" t="s">
        <v>2685</v>
      </c>
      <c r="D1412" s="6" t="s">
        <v>36</v>
      </c>
      <c r="E1412" s="8">
        <v>2</v>
      </c>
      <c r="F1412" s="8">
        <v>159.6</v>
      </c>
      <c r="G1412" s="29">
        <f t="shared" si="250"/>
        <v>319.2</v>
      </c>
      <c r="H1412" s="1"/>
      <c r="I1412" s="30">
        <f t="shared" si="251"/>
        <v>0</v>
      </c>
    </row>
    <row r="1413" spans="1:9" x14ac:dyDescent="0.3">
      <c r="B1413" s="6" t="s">
        <v>1869</v>
      </c>
      <c r="C1413" s="6" t="s">
        <v>2686</v>
      </c>
      <c r="D1413" s="6" t="s">
        <v>2190</v>
      </c>
      <c r="E1413" s="8">
        <v>36</v>
      </c>
      <c r="F1413" s="8">
        <v>6.79</v>
      </c>
      <c r="G1413" s="29">
        <f t="shared" si="250"/>
        <v>244.44</v>
      </c>
      <c r="H1413" s="1"/>
      <c r="I1413" s="30">
        <f t="shared" si="251"/>
        <v>0</v>
      </c>
    </row>
    <row r="1414" spans="1:9" x14ac:dyDescent="0.3">
      <c r="B1414" s="6" t="s">
        <v>1863</v>
      </c>
      <c r="C1414" s="6" t="s">
        <v>2680</v>
      </c>
      <c r="D1414" s="6" t="s">
        <v>36</v>
      </c>
      <c r="E1414" s="8">
        <v>1</v>
      </c>
      <c r="F1414" s="8">
        <v>945</v>
      </c>
      <c r="G1414" s="29">
        <f t="shared" si="250"/>
        <v>945</v>
      </c>
      <c r="H1414" s="1"/>
      <c r="I1414" s="30">
        <f t="shared" si="251"/>
        <v>0</v>
      </c>
    </row>
    <row r="1415" spans="1:9" x14ac:dyDescent="0.3">
      <c r="A1415" s="6" t="s">
        <v>1890</v>
      </c>
      <c r="B1415" s="6" t="s">
        <v>1891</v>
      </c>
      <c r="C1415" s="6" t="s">
        <v>1892</v>
      </c>
      <c r="G1415" s="8"/>
      <c r="H1415" s="33"/>
      <c r="I1415" s="32"/>
    </row>
    <row r="1416" spans="1:9" x14ac:dyDescent="0.3">
      <c r="B1416" s="6" t="s">
        <v>1893</v>
      </c>
      <c r="C1416" s="6" t="s">
        <v>2698</v>
      </c>
      <c r="D1416" s="6" t="s">
        <v>36</v>
      </c>
      <c r="E1416" s="8">
        <v>1</v>
      </c>
      <c r="F1416" s="8">
        <v>662.22</v>
      </c>
      <c r="G1416" s="29">
        <f t="shared" ref="G1416:G1421" si="252">ROUND(E1416*F1416,2)</f>
        <v>662.22</v>
      </c>
      <c r="H1416" s="1"/>
      <c r="I1416" s="30">
        <f t="shared" ref="I1416:I1421" si="253">ROUND(E1416*H1416,2)</f>
        <v>0</v>
      </c>
    </row>
    <row r="1417" spans="1:9" x14ac:dyDescent="0.3">
      <c r="B1417" s="6" t="s">
        <v>1894</v>
      </c>
      <c r="C1417" s="6" t="s">
        <v>2699</v>
      </c>
      <c r="D1417" s="6" t="s">
        <v>36</v>
      </c>
      <c r="E1417" s="8">
        <v>1</v>
      </c>
      <c r="F1417" s="8">
        <v>2074.38</v>
      </c>
      <c r="G1417" s="29">
        <f t="shared" si="252"/>
        <v>2074.38</v>
      </c>
      <c r="H1417" s="1"/>
      <c r="I1417" s="30">
        <f t="shared" si="253"/>
        <v>0</v>
      </c>
    </row>
    <row r="1418" spans="1:9" x14ac:dyDescent="0.3">
      <c r="B1418" s="6" t="s">
        <v>1895</v>
      </c>
      <c r="C1418" s="6" t="s">
        <v>2700</v>
      </c>
      <c r="D1418" s="6" t="s">
        <v>36</v>
      </c>
      <c r="E1418" s="8">
        <v>9</v>
      </c>
      <c r="F1418" s="8">
        <v>52.37</v>
      </c>
      <c r="G1418" s="29">
        <f t="shared" si="252"/>
        <v>471.33</v>
      </c>
      <c r="H1418" s="1"/>
      <c r="I1418" s="30">
        <f t="shared" si="253"/>
        <v>0</v>
      </c>
    </row>
    <row r="1419" spans="1:9" x14ac:dyDescent="0.3">
      <c r="B1419" s="6" t="s">
        <v>1896</v>
      </c>
      <c r="C1419" s="6" t="s">
        <v>2701</v>
      </c>
      <c r="D1419" s="6" t="s">
        <v>36</v>
      </c>
      <c r="E1419" s="8">
        <v>1</v>
      </c>
      <c r="F1419" s="8">
        <v>56.34</v>
      </c>
      <c r="G1419" s="29">
        <f t="shared" si="252"/>
        <v>56.34</v>
      </c>
      <c r="H1419" s="1"/>
      <c r="I1419" s="30">
        <f t="shared" si="253"/>
        <v>0</v>
      </c>
    </row>
    <row r="1420" spans="1:9" x14ac:dyDescent="0.3">
      <c r="B1420" s="6" t="s">
        <v>1897</v>
      </c>
      <c r="C1420" s="6" t="s">
        <v>2702</v>
      </c>
      <c r="D1420" s="6" t="s">
        <v>2190</v>
      </c>
      <c r="E1420" s="8">
        <v>40</v>
      </c>
      <c r="F1420" s="8">
        <v>10.95</v>
      </c>
      <c r="G1420" s="29">
        <f t="shared" si="252"/>
        <v>438</v>
      </c>
      <c r="H1420" s="1"/>
      <c r="I1420" s="30">
        <f t="shared" si="253"/>
        <v>0</v>
      </c>
    </row>
    <row r="1421" spans="1:9" x14ac:dyDescent="0.3">
      <c r="B1421" s="6" t="s">
        <v>1898</v>
      </c>
      <c r="C1421" s="6" t="s">
        <v>2703</v>
      </c>
      <c r="D1421" s="6" t="s">
        <v>36</v>
      </c>
      <c r="E1421" s="8">
        <v>1</v>
      </c>
      <c r="F1421" s="8">
        <v>95.26</v>
      </c>
      <c r="G1421" s="29">
        <f t="shared" si="252"/>
        <v>95.26</v>
      </c>
      <c r="H1421" s="1"/>
      <c r="I1421" s="30">
        <f t="shared" si="253"/>
        <v>0</v>
      </c>
    </row>
    <row r="1422" spans="1:9" x14ac:dyDescent="0.3">
      <c r="A1422" s="6" t="s">
        <v>1899</v>
      </c>
      <c r="B1422" s="6" t="s">
        <v>1900</v>
      </c>
      <c r="C1422" s="6" t="s">
        <v>1901</v>
      </c>
      <c r="G1422" s="8"/>
      <c r="H1422" s="28"/>
      <c r="I1422" s="32"/>
    </row>
    <row r="1423" spans="1:9" x14ac:dyDescent="0.3">
      <c r="B1423" s="6" t="s">
        <v>1902</v>
      </c>
      <c r="C1423" s="6" t="s">
        <v>2704</v>
      </c>
      <c r="D1423" s="6" t="s">
        <v>36</v>
      </c>
      <c r="E1423" s="8">
        <v>1</v>
      </c>
      <c r="F1423" s="8">
        <v>840</v>
      </c>
      <c r="G1423" s="29">
        <f t="shared" ref="G1423" si="254">ROUND(E1423*F1423,2)</f>
        <v>840</v>
      </c>
      <c r="H1423" s="1"/>
      <c r="I1423" s="30">
        <f t="shared" ref="I1423" si="255">ROUND(E1423*H1423,2)</f>
        <v>0</v>
      </c>
    </row>
    <row r="1424" spans="1:9" x14ac:dyDescent="0.3">
      <c r="A1424" s="6" t="s">
        <v>1903</v>
      </c>
      <c r="B1424" s="6" t="s">
        <v>1904</v>
      </c>
      <c r="C1424" s="6" t="s">
        <v>1905</v>
      </c>
      <c r="G1424" s="8"/>
      <c r="H1424" s="33"/>
      <c r="I1424" s="32"/>
    </row>
    <row r="1425" spans="1:9" x14ac:dyDescent="0.3">
      <c r="B1425" s="6" t="s">
        <v>1906</v>
      </c>
      <c r="C1425" s="6" t="s">
        <v>2705</v>
      </c>
      <c r="D1425" s="6" t="s">
        <v>36</v>
      </c>
      <c r="E1425" s="8">
        <v>1</v>
      </c>
      <c r="F1425" s="8">
        <v>4459.7700000000004</v>
      </c>
      <c r="G1425" s="29">
        <f t="shared" ref="G1425:G1432" si="256">ROUND(E1425*F1425,2)</f>
        <v>4459.7700000000004</v>
      </c>
      <c r="H1425" s="1"/>
      <c r="I1425" s="30">
        <f t="shared" ref="I1425:I1432" si="257">ROUND(E1425*H1425,2)</f>
        <v>0</v>
      </c>
    </row>
    <row r="1426" spans="1:9" x14ac:dyDescent="0.3">
      <c r="B1426" s="6" t="s">
        <v>1866</v>
      </c>
      <c r="C1426" s="6" t="s">
        <v>2683</v>
      </c>
      <c r="D1426" s="6" t="s">
        <v>2190</v>
      </c>
      <c r="E1426" s="8">
        <v>15</v>
      </c>
      <c r="F1426" s="8">
        <v>7.32</v>
      </c>
      <c r="G1426" s="29">
        <f t="shared" si="256"/>
        <v>109.8</v>
      </c>
      <c r="H1426" s="1"/>
      <c r="I1426" s="30">
        <f t="shared" si="257"/>
        <v>0</v>
      </c>
    </row>
    <row r="1427" spans="1:9" x14ac:dyDescent="0.3">
      <c r="B1427" s="6" t="s">
        <v>1907</v>
      </c>
      <c r="C1427" s="6" t="s">
        <v>2706</v>
      </c>
      <c r="D1427" s="6" t="s">
        <v>2190</v>
      </c>
      <c r="E1427" s="8">
        <v>20</v>
      </c>
      <c r="F1427" s="8">
        <v>1.97</v>
      </c>
      <c r="G1427" s="29">
        <f t="shared" si="256"/>
        <v>39.4</v>
      </c>
      <c r="H1427" s="1"/>
      <c r="I1427" s="30">
        <f t="shared" si="257"/>
        <v>0</v>
      </c>
    </row>
    <row r="1428" spans="1:9" x14ac:dyDescent="0.3">
      <c r="B1428" s="6" t="s">
        <v>1908</v>
      </c>
      <c r="C1428" s="6" t="s">
        <v>2707</v>
      </c>
      <c r="D1428" s="6" t="s">
        <v>2190</v>
      </c>
      <c r="E1428" s="8">
        <v>789</v>
      </c>
      <c r="F1428" s="8">
        <v>6.79</v>
      </c>
      <c r="G1428" s="29">
        <f t="shared" si="256"/>
        <v>5357.31</v>
      </c>
      <c r="H1428" s="1"/>
      <c r="I1428" s="30">
        <f t="shared" si="257"/>
        <v>0</v>
      </c>
    </row>
    <row r="1429" spans="1:9" x14ac:dyDescent="0.3">
      <c r="B1429" s="6" t="s">
        <v>1909</v>
      </c>
      <c r="C1429" s="6" t="s">
        <v>2708</v>
      </c>
      <c r="D1429" s="6" t="s">
        <v>36</v>
      </c>
      <c r="E1429" s="8">
        <v>1</v>
      </c>
      <c r="F1429" s="8">
        <v>11361</v>
      </c>
      <c r="G1429" s="29">
        <f t="shared" si="256"/>
        <v>11361</v>
      </c>
      <c r="H1429" s="1"/>
      <c r="I1429" s="30">
        <f t="shared" si="257"/>
        <v>0</v>
      </c>
    </row>
    <row r="1430" spans="1:9" x14ac:dyDescent="0.3">
      <c r="B1430" s="6" t="s">
        <v>1910</v>
      </c>
      <c r="C1430" s="6" t="s">
        <v>2709</v>
      </c>
      <c r="D1430" s="6" t="s">
        <v>36</v>
      </c>
      <c r="E1430" s="8">
        <v>1</v>
      </c>
      <c r="F1430" s="8">
        <v>1575</v>
      </c>
      <c r="G1430" s="29">
        <f t="shared" si="256"/>
        <v>1575</v>
      </c>
      <c r="H1430" s="1"/>
      <c r="I1430" s="30">
        <f t="shared" si="257"/>
        <v>0</v>
      </c>
    </row>
    <row r="1431" spans="1:9" x14ac:dyDescent="0.3">
      <c r="B1431" s="6" t="s">
        <v>1911</v>
      </c>
      <c r="C1431" s="6" t="s">
        <v>2710</v>
      </c>
      <c r="D1431" s="6" t="s">
        <v>36</v>
      </c>
      <c r="E1431" s="8">
        <v>1</v>
      </c>
      <c r="F1431" s="8">
        <v>4925.97</v>
      </c>
      <c r="G1431" s="29">
        <f t="shared" si="256"/>
        <v>4925.97</v>
      </c>
      <c r="H1431" s="1"/>
      <c r="I1431" s="30">
        <f t="shared" si="257"/>
        <v>0</v>
      </c>
    </row>
    <row r="1432" spans="1:9" x14ac:dyDescent="0.3">
      <c r="B1432" s="6" t="s">
        <v>1912</v>
      </c>
      <c r="C1432" s="6" t="s">
        <v>2711</v>
      </c>
      <c r="D1432" s="6" t="s">
        <v>36</v>
      </c>
      <c r="E1432" s="8">
        <v>1</v>
      </c>
      <c r="F1432" s="8">
        <v>532.75</v>
      </c>
      <c r="G1432" s="29">
        <f t="shared" si="256"/>
        <v>532.75</v>
      </c>
      <c r="H1432" s="1"/>
      <c r="I1432" s="30">
        <f t="shared" si="257"/>
        <v>0</v>
      </c>
    </row>
    <row r="1433" spans="1:9" x14ac:dyDescent="0.3">
      <c r="A1433" s="6" t="s">
        <v>1913</v>
      </c>
      <c r="B1433" s="6" t="s">
        <v>1914</v>
      </c>
      <c r="C1433" s="6" t="s">
        <v>1847</v>
      </c>
      <c r="G1433" s="8"/>
      <c r="H1433" s="33"/>
      <c r="I1433" s="32"/>
    </row>
    <row r="1434" spans="1:9" x14ac:dyDescent="0.3">
      <c r="B1434" s="6" t="s">
        <v>1915</v>
      </c>
      <c r="C1434" s="6" t="s">
        <v>2712</v>
      </c>
      <c r="D1434" s="6" t="s">
        <v>36</v>
      </c>
      <c r="E1434" s="8">
        <v>1</v>
      </c>
      <c r="F1434" s="8">
        <v>2687.83</v>
      </c>
      <c r="G1434" s="29">
        <f t="shared" ref="G1434:G1439" si="258">ROUND(E1434*F1434,2)</f>
        <v>2687.83</v>
      </c>
      <c r="H1434" s="1"/>
      <c r="I1434" s="30">
        <f t="shared" ref="I1434:I1439" si="259">ROUND(E1434*H1434,2)</f>
        <v>0</v>
      </c>
    </row>
    <row r="1435" spans="1:9" x14ac:dyDescent="0.3">
      <c r="B1435" s="6" t="s">
        <v>1916</v>
      </c>
      <c r="C1435" s="6" t="s">
        <v>2713</v>
      </c>
      <c r="D1435" s="6" t="s">
        <v>2190</v>
      </c>
      <c r="E1435" s="8">
        <v>115</v>
      </c>
      <c r="F1435" s="8">
        <v>38.93</v>
      </c>
      <c r="G1435" s="29">
        <f t="shared" si="258"/>
        <v>4476.95</v>
      </c>
      <c r="H1435" s="1"/>
      <c r="I1435" s="30">
        <f t="shared" si="259"/>
        <v>0</v>
      </c>
    </row>
    <row r="1436" spans="1:9" x14ac:dyDescent="0.3">
      <c r="B1436" s="6" t="s">
        <v>1917</v>
      </c>
      <c r="C1436" s="6" t="s">
        <v>2714</v>
      </c>
      <c r="D1436" s="6" t="s">
        <v>36</v>
      </c>
      <c r="E1436" s="8">
        <v>1</v>
      </c>
      <c r="F1436" s="8">
        <v>97.13</v>
      </c>
      <c r="G1436" s="29">
        <f t="shared" si="258"/>
        <v>97.13</v>
      </c>
      <c r="H1436" s="1"/>
      <c r="I1436" s="30">
        <f t="shared" si="259"/>
        <v>0</v>
      </c>
    </row>
    <row r="1437" spans="1:9" x14ac:dyDescent="0.3">
      <c r="B1437" s="6" t="s">
        <v>1918</v>
      </c>
      <c r="C1437" s="6" t="s">
        <v>2715</v>
      </c>
      <c r="D1437" s="6" t="s">
        <v>36</v>
      </c>
      <c r="E1437" s="8">
        <v>1</v>
      </c>
      <c r="F1437" s="8">
        <v>220.37</v>
      </c>
      <c r="G1437" s="29">
        <f t="shared" si="258"/>
        <v>220.37</v>
      </c>
      <c r="H1437" s="1"/>
      <c r="I1437" s="30">
        <f t="shared" si="259"/>
        <v>0</v>
      </c>
    </row>
    <row r="1438" spans="1:9" x14ac:dyDescent="0.3">
      <c r="B1438" s="6" t="s">
        <v>1919</v>
      </c>
      <c r="C1438" s="6" t="s">
        <v>2716</v>
      </c>
      <c r="D1438" s="6" t="s">
        <v>36</v>
      </c>
      <c r="E1438" s="8">
        <v>1</v>
      </c>
      <c r="F1438" s="8">
        <v>271.61</v>
      </c>
      <c r="G1438" s="29">
        <f t="shared" si="258"/>
        <v>271.61</v>
      </c>
      <c r="H1438" s="1"/>
      <c r="I1438" s="30">
        <f t="shared" si="259"/>
        <v>0</v>
      </c>
    </row>
    <row r="1439" spans="1:9" x14ac:dyDescent="0.3">
      <c r="B1439" s="6" t="s">
        <v>1920</v>
      </c>
      <c r="C1439" s="6" t="s">
        <v>2717</v>
      </c>
      <c r="D1439" s="6" t="s">
        <v>36</v>
      </c>
      <c r="E1439" s="8">
        <v>1</v>
      </c>
      <c r="F1439" s="8">
        <v>577.5</v>
      </c>
      <c r="G1439" s="29">
        <f t="shared" si="258"/>
        <v>577.5</v>
      </c>
      <c r="H1439" s="1"/>
      <c r="I1439" s="30">
        <f t="shared" si="259"/>
        <v>0</v>
      </c>
    </row>
    <row r="1440" spans="1:9" x14ac:dyDescent="0.3">
      <c r="A1440" s="6" t="s">
        <v>1921</v>
      </c>
      <c r="B1440" s="6" t="s">
        <v>1922</v>
      </c>
      <c r="C1440" s="6" t="s">
        <v>1923</v>
      </c>
      <c r="G1440" s="8"/>
      <c r="H1440" s="33"/>
      <c r="I1440" s="32"/>
    </row>
    <row r="1441" spans="1:9" x14ac:dyDescent="0.3">
      <c r="A1441" s="6" t="s">
        <v>1924</v>
      </c>
      <c r="B1441" s="6" t="s">
        <v>1925</v>
      </c>
      <c r="C1441" s="6" t="s">
        <v>1926</v>
      </c>
      <c r="G1441" s="8"/>
      <c r="H1441" s="33"/>
      <c r="I1441" s="32"/>
    </row>
    <row r="1442" spans="1:9" x14ac:dyDescent="0.3">
      <c r="B1442" s="6" t="s">
        <v>1927</v>
      </c>
      <c r="C1442" s="6" t="s">
        <v>2718</v>
      </c>
      <c r="D1442" s="6" t="s">
        <v>36</v>
      </c>
      <c r="E1442" s="8">
        <v>3</v>
      </c>
      <c r="F1442" s="8">
        <v>2139.59</v>
      </c>
      <c r="G1442" s="29">
        <f t="shared" ref="G1442:G1444" si="260">ROUND(E1442*F1442,2)</f>
        <v>6418.77</v>
      </c>
      <c r="H1442" s="1"/>
      <c r="I1442" s="30">
        <f t="shared" ref="I1442:I1444" si="261">ROUND(E1442*H1442,2)</f>
        <v>0</v>
      </c>
    </row>
    <row r="1443" spans="1:9" x14ac:dyDescent="0.3">
      <c r="B1443" s="6" t="s">
        <v>1928</v>
      </c>
      <c r="C1443" s="6" t="s">
        <v>2719</v>
      </c>
      <c r="D1443" s="6" t="s">
        <v>36</v>
      </c>
      <c r="E1443" s="8">
        <v>6</v>
      </c>
      <c r="F1443" s="8">
        <v>223.99</v>
      </c>
      <c r="G1443" s="29">
        <f t="shared" si="260"/>
        <v>1343.94</v>
      </c>
      <c r="H1443" s="1"/>
      <c r="I1443" s="30">
        <f t="shared" si="261"/>
        <v>0</v>
      </c>
    </row>
    <row r="1444" spans="1:9" x14ac:dyDescent="0.3">
      <c r="B1444" s="6" t="s">
        <v>1929</v>
      </c>
      <c r="C1444" s="6" t="s">
        <v>2720</v>
      </c>
      <c r="D1444" s="6" t="s">
        <v>36</v>
      </c>
      <c r="E1444" s="8">
        <v>6</v>
      </c>
      <c r="F1444" s="8">
        <v>750</v>
      </c>
      <c r="G1444" s="29">
        <f t="shared" si="260"/>
        <v>4500</v>
      </c>
      <c r="H1444" s="1"/>
      <c r="I1444" s="30">
        <f t="shared" si="261"/>
        <v>0</v>
      </c>
    </row>
    <row r="1445" spans="1:9" x14ac:dyDescent="0.3">
      <c r="A1445" s="6" t="s">
        <v>1930</v>
      </c>
      <c r="B1445" s="6" t="s">
        <v>1931</v>
      </c>
      <c r="C1445" s="6" t="s">
        <v>1932</v>
      </c>
      <c r="G1445" s="8"/>
      <c r="H1445" s="33"/>
      <c r="I1445" s="32"/>
    </row>
    <row r="1446" spans="1:9" x14ac:dyDescent="0.3">
      <c r="B1446" s="6" t="s">
        <v>1933</v>
      </c>
      <c r="C1446" s="6" t="s">
        <v>2721</v>
      </c>
      <c r="D1446" s="6" t="s">
        <v>36</v>
      </c>
      <c r="E1446" s="8">
        <v>11</v>
      </c>
      <c r="F1446" s="8">
        <v>202</v>
      </c>
      <c r="G1446" s="29">
        <f t="shared" ref="G1446:G1454" si="262">ROUND(E1446*F1446,2)</f>
        <v>2222</v>
      </c>
      <c r="H1446" s="1"/>
      <c r="I1446" s="30">
        <f t="shared" ref="I1446:I1454" si="263">ROUND(E1446*H1446,2)</f>
        <v>0</v>
      </c>
    </row>
    <row r="1447" spans="1:9" x14ac:dyDescent="0.3">
      <c r="B1447" s="6" t="s">
        <v>1934</v>
      </c>
      <c r="C1447" s="6" t="s">
        <v>2722</v>
      </c>
      <c r="D1447" s="6" t="s">
        <v>36</v>
      </c>
      <c r="E1447" s="8">
        <v>5</v>
      </c>
      <c r="F1447" s="8">
        <v>274.05</v>
      </c>
      <c r="G1447" s="29">
        <f t="shared" si="262"/>
        <v>1370.25</v>
      </c>
      <c r="H1447" s="1"/>
      <c r="I1447" s="30">
        <f t="shared" si="263"/>
        <v>0</v>
      </c>
    </row>
    <row r="1448" spans="1:9" x14ac:dyDescent="0.3">
      <c r="B1448" s="6" t="s">
        <v>1935</v>
      </c>
      <c r="C1448" s="6" t="s">
        <v>2723</v>
      </c>
      <c r="D1448" s="6" t="s">
        <v>36</v>
      </c>
      <c r="E1448" s="8">
        <v>5</v>
      </c>
      <c r="F1448" s="8">
        <v>202</v>
      </c>
      <c r="G1448" s="29">
        <f t="shared" si="262"/>
        <v>1010</v>
      </c>
      <c r="H1448" s="1"/>
      <c r="I1448" s="30">
        <f t="shared" si="263"/>
        <v>0</v>
      </c>
    </row>
    <row r="1449" spans="1:9" x14ac:dyDescent="0.3">
      <c r="B1449" s="6" t="s">
        <v>1936</v>
      </c>
      <c r="C1449" s="6" t="s">
        <v>2724</v>
      </c>
      <c r="D1449" s="6" t="s">
        <v>36</v>
      </c>
      <c r="E1449" s="8">
        <v>1</v>
      </c>
      <c r="F1449" s="8">
        <v>274.05</v>
      </c>
      <c r="G1449" s="29">
        <f t="shared" si="262"/>
        <v>274.05</v>
      </c>
      <c r="H1449" s="1"/>
      <c r="I1449" s="30">
        <f t="shared" si="263"/>
        <v>0</v>
      </c>
    </row>
    <row r="1450" spans="1:9" x14ac:dyDescent="0.3">
      <c r="B1450" s="6" t="s">
        <v>1937</v>
      </c>
      <c r="C1450" s="6" t="s">
        <v>2725</v>
      </c>
      <c r="D1450" s="6" t="s">
        <v>36</v>
      </c>
      <c r="E1450" s="8">
        <v>2</v>
      </c>
      <c r="F1450" s="8">
        <v>23.14</v>
      </c>
      <c r="G1450" s="29">
        <f t="shared" si="262"/>
        <v>46.28</v>
      </c>
      <c r="H1450" s="1"/>
      <c r="I1450" s="30">
        <f t="shared" si="263"/>
        <v>0</v>
      </c>
    </row>
    <row r="1451" spans="1:9" x14ac:dyDescent="0.3">
      <c r="B1451" s="6" t="s">
        <v>1938</v>
      </c>
      <c r="C1451" s="6" t="s">
        <v>2726</v>
      </c>
      <c r="D1451" s="6" t="s">
        <v>36</v>
      </c>
      <c r="E1451" s="8">
        <v>2</v>
      </c>
      <c r="F1451" s="8">
        <v>57.78</v>
      </c>
      <c r="G1451" s="29">
        <f t="shared" si="262"/>
        <v>115.56</v>
      </c>
      <c r="H1451" s="1"/>
      <c r="I1451" s="30">
        <f t="shared" si="263"/>
        <v>0</v>
      </c>
    </row>
    <row r="1452" spans="1:9" x14ac:dyDescent="0.3">
      <c r="B1452" s="6" t="s">
        <v>1939</v>
      </c>
      <c r="C1452" s="6" t="s">
        <v>2727</v>
      </c>
      <c r="D1452" s="6" t="s">
        <v>36</v>
      </c>
      <c r="E1452" s="8">
        <v>2</v>
      </c>
      <c r="F1452" s="8">
        <v>800</v>
      </c>
      <c r="G1452" s="29">
        <f t="shared" si="262"/>
        <v>1600</v>
      </c>
      <c r="H1452" s="1"/>
      <c r="I1452" s="30">
        <f t="shared" si="263"/>
        <v>0</v>
      </c>
    </row>
    <row r="1453" spans="1:9" x14ac:dyDescent="0.3">
      <c r="B1453" s="6" t="s">
        <v>1940</v>
      </c>
      <c r="C1453" s="6" t="s">
        <v>2728</v>
      </c>
      <c r="D1453" s="6" t="s">
        <v>36</v>
      </c>
      <c r="E1453" s="8">
        <v>2</v>
      </c>
      <c r="F1453" s="8">
        <v>2307.2199999999998</v>
      </c>
      <c r="G1453" s="29">
        <f t="shared" si="262"/>
        <v>4614.4399999999996</v>
      </c>
      <c r="H1453" s="1"/>
      <c r="I1453" s="30">
        <f t="shared" si="263"/>
        <v>0</v>
      </c>
    </row>
    <row r="1454" spans="1:9" x14ac:dyDescent="0.3">
      <c r="B1454" s="6" t="s">
        <v>1941</v>
      </c>
      <c r="C1454" s="6" t="s">
        <v>2729</v>
      </c>
      <c r="D1454" s="6" t="s">
        <v>36</v>
      </c>
      <c r="E1454" s="8">
        <v>2</v>
      </c>
      <c r="F1454" s="8">
        <v>3110</v>
      </c>
      <c r="G1454" s="29">
        <f t="shared" si="262"/>
        <v>6220</v>
      </c>
      <c r="H1454" s="1"/>
      <c r="I1454" s="30">
        <f t="shared" si="263"/>
        <v>0</v>
      </c>
    </row>
    <row r="1455" spans="1:9" x14ac:dyDescent="0.3">
      <c r="A1455" s="6" t="s">
        <v>1942</v>
      </c>
      <c r="B1455" s="6" t="s">
        <v>1943</v>
      </c>
      <c r="C1455" s="6" t="s">
        <v>1092</v>
      </c>
      <c r="G1455" s="8"/>
      <c r="H1455" s="28"/>
      <c r="I1455" s="32"/>
    </row>
    <row r="1456" spans="1:9" x14ac:dyDescent="0.3">
      <c r="A1456" s="6" t="s">
        <v>1944</v>
      </c>
      <c r="B1456" s="6" t="s">
        <v>1945</v>
      </c>
      <c r="C1456" s="6" t="s">
        <v>1946</v>
      </c>
      <c r="G1456" s="8"/>
      <c r="H1456" s="33"/>
      <c r="I1456" s="32"/>
    </row>
    <row r="1457" spans="2:9" x14ac:dyDescent="0.3">
      <c r="B1457" s="6" t="s">
        <v>1947</v>
      </c>
      <c r="C1457" s="6" t="s">
        <v>2730</v>
      </c>
      <c r="D1457" s="6" t="s">
        <v>36</v>
      </c>
      <c r="E1457" s="8">
        <v>1</v>
      </c>
      <c r="F1457" s="8">
        <v>980.31</v>
      </c>
      <c r="G1457" s="29">
        <f t="shared" ref="G1457:G1472" si="264">ROUND(E1457*F1457,2)</f>
        <v>980.31</v>
      </c>
      <c r="H1457" s="1"/>
      <c r="I1457" s="30">
        <f t="shared" ref="I1457:I1472" si="265">ROUND(E1457*H1457,2)</f>
        <v>0</v>
      </c>
    </row>
    <row r="1458" spans="2:9" x14ac:dyDescent="0.3">
      <c r="B1458" s="6" t="s">
        <v>1948</v>
      </c>
      <c r="C1458" s="6" t="s">
        <v>2731</v>
      </c>
      <c r="D1458" s="6" t="s">
        <v>36</v>
      </c>
      <c r="E1458" s="8">
        <v>1</v>
      </c>
      <c r="F1458" s="8">
        <v>288.38</v>
      </c>
      <c r="G1458" s="29">
        <f t="shared" si="264"/>
        <v>288.38</v>
      </c>
      <c r="H1458" s="1"/>
      <c r="I1458" s="30">
        <f t="shared" si="265"/>
        <v>0</v>
      </c>
    </row>
    <row r="1459" spans="2:9" x14ac:dyDescent="0.3">
      <c r="B1459" s="6" t="s">
        <v>1949</v>
      </c>
      <c r="C1459" s="6" t="s">
        <v>2732</v>
      </c>
      <c r="D1459" s="6" t="s">
        <v>36</v>
      </c>
      <c r="E1459" s="8">
        <v>2</v>
      </c>
      <c r="F1459" s="8">
        <v>1390.74</v>
      </c>
      <c r="G1459" s="29">
        <f t="shared" si="264"/>
        <v>2781.48</v>
      </c>
      <c r="H1459" s="1"/>
      <c r="I1459" s="30">
        <f t="shared" si="265"/>
        <v>0</v>
      </c>
    </row>
    <row r="1460" spans="2:9" x14ac:dyDescent="0.3">
      <c r="B1460" s="6" t="s">
        <v>1950</v>
      </c>
      <c r="C1460" s="6" t="s">
        <v>2733</v>
      </c>
      <c r="D1460" s="6" t="s">
        <v>36</v>
      </c>
      <c r="E1460" s="8">
        <v>1</v>
      </c>
      <c r="F1460" s="8">
        <v>610.17999999999995</v>
      </c>
      <c r="G1460" s="29">
        <f t="shared" si="264"/>
        <v>610.17999999999995</v>
      </c>
      <c r="H1460" s="1"/>
      <c r="I1460" s="30">
        <f t="shared" si="265"/>
        <v>0</v>
      </c>
    </row>
    <row r="1461" spans="2:9" x14ac:dyDescent="0.3">
      <c r="B1461" s="6" t="s">
        <v>1951</v>
      </c>
      <c r="C1461" s="6" t="s">
        <v>2734</v>
      </c>
      <c r="D1461" s="6" t="s">
        <v>36</v>
      </c>
      <c r="E1461" s="8">
        <v>2</v>
      </c>
      <c r="F1461" s="8">
        <v>1767.8</v>
      </c>
      <c r="G1461" s="29">
        <f t="shared" si="264"/>
        <v>3535.6</v>
      </c>
      <c r="H1461" s="1"/>
      <c r="I1461" s="30">
        <f t="shared" si="265"/>
        <v>0</v>
      </c>
    </row>
    <row r="1462" spans="2:9" x14ac:dyDescent="0.3">
      <c r="B1462" s="6" t="s">
        <v>1952</v>
      </c>
      <c r="C1462" s="6" t="s">
        <v>2735</v>
      </c>
      <c r="D1462" s="6" t="s">
        <v>2190</v>
      </c>
      <c r="E1462" s="8">
        <v>200</v>
      </c>
      <c r="F1462" s="8">
        <v>3.06</v>
      </c>
      <c r="G1462" s="29">
        <f t="shared" si="264"/>
        <v>612</v>
      </c>
      <c r="H1462" s="1"/>
      <c r="I1462" s="30">
        <f t="shared" si="265"/>
        <v>0</v>
      </c>
    </row>
    <row r="1463" spans="2:9" x14ac:dyDescent="0.3">
      <c r="B1463" s="6" t="s">
        <v>1157</v>
      </c>
      <c r="C1463" s="6" t="s">
        <v>2501</v>
      </c>
      <c r="D1463" s="6" t="s">
        <v>2190</v>
      </c>
      <c r="E1463" s="8">
        <v>600</v>
      </c>
      <c r="F1463" s="8">
        <v>4.49</v>
      </c>
      <c r="G1463" s="29">
        <f t="shared" si="264"/>
        <v>2694</v>
      </c>
      <c r="H1463" s="1"/>
      <c r="I1463" s="30">
        <f t="shared" si="265"/>
        <v>0</v>
      </c>
    </row>
    <row r="1464" spans="2:9" x14ac:dyDescent="0.3">
      <c r="B1464" s="6" t="s">
        <v>1953</v>
      </c>
      <c r="C1464" s="6" t="s">
        <v>2736</v>
      </c>
      <c r="D1464" s="6" t="s">
        <v>2190</v>
      </c>
      <c r="E1464" s="8">
        <v>450</v>
      </c>
      <c r="F1464" s="8">
        <v>5.78</v>
      </c>
      <c r="G1464" s="29">
        <f t="shared" si="264"/>
        <v>2601</v>
      </c>
      <c r="H1464" s="1"/>
      <c r="I1464" s="30">
        <f t="shared" si="265"/>
        <v>0</v>
      </c>
    </row>
    <row r="1465" spans="2:9" x14ac:dyDescent="0.3">
      <c r="B1465" s="6" t="s">
        <v>1954</v>
      </c>
      <c r="C1465" s="6" t="s">
        <v>2737</v>
      </c>
      <c r="D1465" s="6" t="s">
        <v>2190</v>
      </c>
      <c r="E1465" s="8">
        <v>450</v>
      </c>
      <c r="F1465" s="8">
        <v>12.83</v>
      </c>
      <c r="G1465" s="29">
        <f t="shared" si="264"/>
        <v>5773.5</v>
      </c>
      <c r="H1465" s="1"/>
      <c r="I1465" s="30">
        <f t="shared" si="265"/>
        <v>0</v>
      </c>
    </row>
    <row r="1466" spans="2:9" x14ac:dyDescent="0.3">
      <c r="B1466" s="6" t="s">
        <v>1955</v>
      </c>
      <c r="C1466" s="6" t="s">
        <v>2738</v>
      </c>
      <c r="D1466" s="6" t="s">
        <v>2190</v>
      </c>
      <c r="E1466" s="8">
        <v>450</v>
      </c>
      <c r="F1466" s="8">
        <v>18.14</v>
      </c>
      <c r="G1466" s="29">
        <f t="shared" si="264"/>
        <v>8163</v>
      </c>
      <c r="H1466" s="1"/>
      <c r="I1466" s="30">
        <f t="shared" si="265"/>
        <v>0</v>
      </c>
    </row>
    <row r="1467" spans="2:9" x14ac:dyDescent="0.3">
      <c r="B1467" s="6" t="s">
        <v>1956</v>
      </c>
      <c r="C1467" s="6" t="s">
        <v>2739</v>
      </c>
      <c r="D1467" s="6" t="s">
        <v>2190</v>
      </c>
      <c r="E1467" s="8">
        <v>50</v>
      </c>
      <c r="F1467" s="8">
        <v>7</v>
      </c>
      <c r="G1467" s="29">
        <f t="shared" si="264"/>
        <v>350</v>
      </c>
      <c r="H1467" s="1"/>
      <c r="I1467" s="30">
        <f t="shared" si="265"/>
        <v>0</v>
      </c>
    </row>
    <row r="1468" spans="2:9" x14ac:dyDescent="0.3">
      <c r="B1468" s="6" t="s">
        <v>1957</v>
      </c>
      <c r="C1468" s="6" t="s">
        <v>2740</v>
      </c>
      <c r="D1468" s="6" t="s">
        <v>36</v>
      </c>
      <c r="E1468" s="8">
        <v>3</v>
      </c>
      <c r="F1468" s="8">
        <v>960.51</v>
      </c>
      <c r="G1468" s="29">
        <f t="shared" si="264"/>
        <v>2881.53</v>
      </c>
      <c r="H1468" s="1"/>
      <c r="I1468" s="30">
        <f t="shared" si="265"/>
        <v>0</v>
      </c>
    </row>
    <row r="1469" spans="2:9" x14ac:dyDescent="0.3">
      <c r="B1469" s="6" t="s">
        <v>1958</v>
      </c>
      <c r="C1469" s="6" t="s">
        <v>2741</v>
      </c>
      <c r="D1469" s="6" t="s">
        <v>36</v>
      </c>
      <c r="E1469" s="8">
        <v>60</v>
      </c>
      <c r="F1469" s="8">
        <v>7.35</v>
      </c>
      <c r="G1469" s="29">
        <f t="shared" si="264"/>
        <v>441</v>
      </c>
      <c r="H1469" s="1"/>
      <c r="I1469" s="30">
        <f t="shared" si="265"/>
        <v>0</v>
      </c>
    </row>
    <row r="1470" spans="2:9" x14ac:dyDescent="0.3">
      <c r="B1470" s="6" t="s">
        <v>1959</v>
      </c>
      <c r="C1470" s="6" t="s">
        <v>2742</v>
      </c>
      <c r="D1470" s="6" t="s">
        <v>36</v>
      </c>
      <c r="E1470" s="8">
        <v>20</v>
      </c>
      <c r="F1470" s="8">
        <v>95.5</v>
      </c>
      <c r="G1470" s="29">
        <f t="shared" si="264"/>
        <v>1910</v>
      </c>
      <c r="H1470" s="1"/>
      <c r="I1470" s="30">
        <f t="shared" si="265"/>
        <v>0</v>
      </c>
    </row>
    <row r="1471" spans="2:9" x14ac:dyDescent="0.3">
      <c r="B1471" s="6" t="s">
        <v>1960</v>
      </c>
      <c r="C1471" s="6" t="s">
        <v>2743</v>
      </c>
      <c r="D1471" s="6" t="s">
        <v>36</v>
      </c>
      <c r="E1471" s="8">
        <v>80</v>
      </c>
      <c r="F1471" s="8">
        <v>64.75</v>
      </c>
      <c r="G1471" s="29">
        <f t="shared" si="264"/>
        <v>5180</v>
      </c>
      <c r="H1471" s="1"/>
      <c r="I1471" s="30">
        <f t="shared" si="265"/>
        <v>0</v>
      </c>
    </row>
    <row r="1472" spans="2:9" x14ac:dyDescent="0.3">
      <c r="B1472" s="6" t="s">
        <v>1961</v>
      </c>
      <c r="C1472" s="6" t="s">
        <v>2744</v>
      </c>
      <c r="D1472" s="6" t="s">
        <v>36</v>
      </c>
      <c r="E1472" s="8">
        <v>60</v>
      </c>
      <c r="F1472" s="8">
        <v>80.91</v>
      </c>
      <c r="G1472" s="29">
        <f t="shared" si="264"/>
        <v>4854.6000000000004</v>
      </c>
      <c r="H1472" s="1"/>
      <c r="I1472" s="30">
        <f t="shared" si="265"/>
        <v>0</v>
      </c>
    </row>
    <row r="1473" spans="1:9" x14ac:dyDescent="0.3">
      <c r="A1473" s="6" t="s">
        <v>1962</v>
      </c>
      <c r="B1473" s="6" t="s">
        <v>1963</v>
      </c>
      <c r="C1473" s="6" t="s">
        <v>1095</v>
      </c>
      <c r="G1473" s="8"/>
      <c r="H1473" s="33"/>
      <c r="I1473" s="32"/>
    </row>
    <row r="1474" spans="1:9" x14ac:dyDescent="0.3">
      <c r="A1474" s="6" t="s">
        <v>1964</v>
      </c>
      <c r="B1474" s="6" t="s">
        <v>1965</v>
      </c>
      <c r="C1474" s="6" t="s">
        <v>385</v>
      </c>
      <c r="G1474" s="8"/>
      <c r="H1474" s="33"/>
      <c r="I1474" s="32"/>
    </row>
    <row r="1475" spans="1:9" x14ac:dyDescent="0.3">
      <c r="B1475" s="6" t="s">
        <v>1966</v>
      </c>
      <c r="C1475" s="6" t="s">
        <v>2745</v>
      </c>
      <c r="D1475" s="6" t="s">
        <v>36</v>
      </c>
      <c r="E1475" s="8">
        <v>1</v>
      </c>
      <c r="F1475" s="8">
        <v>3525.98</v>
      </c>
      <c r="G1475" s="29">
        <f t="shared" ref="G1475:G1480" si="266">ROUND(E1475*F1475,2)</f>
        <v>3525.98</v>
      </c>
      <c r="H1475" s="1"/>
      <c r="I1475" s="30">
        <f t="shared" ref="I1475:I1480" si="267">ROUND(E1475*H1475,2)</f>
        <v>0</v>
      </c>
    </row>
    <row r="1476" spans="1:9" x14ac:dyDescent="0.3">
      <c r="B1476" s="6" t="s">
        <v>1967</v>
      </c>
      <c r="C1476" s="6" t="s">
        <v>2746</v>
      </c>
      <c r="D1476" s="6" t="s">
        <v>36</v>
      </c>
      <c r="E1476" s="8">
        <v>1</v>
      </c>
      <c r="F1476" s="8">
        <v>3305.61</v>
      </c>
      <c r="G1476" s="29">
        <f t="shared" si="266"/>
        <v>3305.61</v>
      </c>
      <c r="H1476" s="1"/>
      <c r="I1476" s="30">
        <f t="shared" si="267"/>
        <v>0</v>
      </c>
    </row>
    <row r="1477" spans="1:9" x14ac:dyDescent="0.3">
      <c r="B1477" s="6" t="s">
        <v>1968</v>
      </c>
      <c r="C1477" s="6" t="s">
        <v>2747</v>
      </c>
      <c r="D1477" s="6" t="s">
        <v>36</v>
      </c>
      <c r="E1477" s="8">
        <v>1</v>
      </c>
      <c r="F1477" s="8">
        <v>6611.22</v>
      </c>
      <c r="G1477" s="29">
        <f t="shared" si="266"/>
        <v>6611.22</v>
      </c>
      <c r="H1477" s="1"/>
      <c r="I1477" s="30">
        <f t="shared" si="267"/>
        <v>0</v>
      </c>
    </row>
    <row r="1478" spans="1:9" x14ac:dyDescent="0.3">
      <c r="B1478" s="6" t="s">
        <v>1969</v>
      </c>
      <c r="C1478" s="6" t="s">
        <v>2748</v>
      </c>
      <c r="D1478" s="6" t="s">
        <v>36</v>
      </c>
      <c r="E1478" s="8">
        <v>1</v>
      </c>
      <c r="F1478" s="8">
        <v>3192.21</v>
      </c>
      <c r="G1478" s="29">
        <f t="shared" si="266"/>
        <v>3192.21</v>
      </c>
      <c r="H1478" s="1"/>
      <c r="I1478" s="30">
        <f t="shared" si="267"/>
        <v>0</v>
      </c>
    </row>
    <row r="1479" spans="1:9" x14ac:dyDescent="0.3">
      <c r="B1479" s="6" t="s">
        <v>1970</v>
      </c>
      <c r="C1479" s="6" t="s">
        <v>2749</v>
      </c>
      <c r="D1479" s="6" t="s">
        <v>36</v>
      </c>
      <c r="E1479" s="8">
        <v>1</v>
      </c>
      <c r="F1479" s="8">
        <v>425.63</v>
      </c>
      <c r="G1479" s="29">
        <f t="shared" si="266"/>
        <v>425.63</v>
      </c>
      <c r="H1479" s="1"/>
      <c r="I1479" s="30">
        <f t="shared" si="267"/>
        <v>0</v>
      </c>
    </row>
    <row r="1480" spans="1:9" x14ac:dyDescent="0.3">
      <c r="B1480" s="6" t="s">
        <v>1971</v>
      </c>
      <c r="C1480" s="6" t="s">
        <v>2750</v>
      </c>
      <c r="D1480" s="6" t="s">
        <v>36</v>
      </c>
      <c r="E1480" s="8">
        <v>1</v>
      </c>
      <c r="F1480" s="8">
        <v>1877</v>
      </c>
      <c r="G1480" s="29">
        <f t="shared" si="266"/>
        <v>1877</v>
      </c>
      <c r="H1480" s="1"/>
      <c r="I1480" s="30">
        <f t="shared" si="267"/>
        <v>0</v>
      </c>
    </row>
    <row r="1481" spans="1:9" x14ac:dyDescent="0.3">
      <c r="A1481" s="6" t="s">
        <v>1972</v>
      </c>
      <c r="B1481" s="6" t="s">
        <v>1973</v>
      </c>
      <c r="C1481" s="6" t="s">
        <v>1974</v>
      </c>
      <c r="G1481" s="8"/>
      <c r="H1481" s="33"/>
      <c r="I1481" s="32"/>
    </row>
    <row r="1482" spans="1:9" x14ac:dyDescent="0.3">
      <c r="B1482" s="6" t="s">
        <v>1975</v>
      </c>
      <c r="C1482" s="6" t="s">
        <v>2751</v>
      </c>
      <c r="D1482" s="6" t="s">
        <v>36</v>
      </c>
      <c r="E1482" s="8">
        <v>5</v>
      </c>
      <c r="F1482" s="8">
        <v>493.75</v>
      </c>
      <c r="G1482" s="29">
        <f t="shared" ref="G1482:G1489" si="268">ROUND(E1482*F1482,2)</f>
        <v>2468.75</v>
      </c>
      <c r="H1482" s="1"/>
      <c r="I1482" s="30">
        <f t="shared" ref="I1482:I1489" si="269">ROUND(E1482*H1482,2)</f>
        <v>0</v>
      </c>
    </row>
    <row r="1483" spans="1:9" x14ac:dyDescent="0.3">
      <c r="B1483" s="6" t="s">
        <v>1976</v>
      </c>
      <c r="C1483" s="6" t="s">
        <v>2752</v>
      </c>
      <c r="D1483" s="6" t="s">
        <v>36</v>
      </c>
      <c r="E1483" s="8">
        <v>8</v>
      </c>
      <c r="F1483" s="8">
        <v>450.86</v>
      </c>
      <c r="G1483" s="29">
        <f t="shared" si="268"/>
        <v>3606.88</v>
      </c>
      <c r="H1483" s="1"/>
      <c r="I1483" s="30">
        <f t="shared" si="269"/>
        <v>0</v>
      </c>
    </row>
    <row r="1484" spans="1:9" x14ac:dyDescent="0.3">
      <c r="B1484" s="6" t="s">
        <v>1977</v>
      </c>
      <c r="C1484" s="6" t="s">
        <v>2753</v>
      </c>
      <c r="D1484" s="6" t="s">
        <v>36</v>
      </c>
      <c r="E1484" s="8">
        <v>2</v>
      </c>
      <c r="F1484" s="8">
        <v>494.53</v>
      </c>
      <c r="G1484" s="29">
        <f t="shared" si="268"/>
        <v>989.06</v>
      </c>
      <c r="H1484" s="1"/>
      <c r="I1484" s="30">
        <f t="shared" si="269"/>
        <v>0</v>
      </c>
    </row>
    <row r="1485" spans="1:9" x14ac:dyDescent="0.3">
      <c r="B1485" s="6" t="s">
        <v>1978</v>
      </c>
      <c r="C1485" s="6" t="s">
        <v>2754</v>
      </c>
      <c r="D1485" s="6" t="s">
        <v>36</v>
      </c>
      <c r="E1485" s="8">
        <v>2</v>
      </c>
      <c r="F1485" s="8">
        <v>648.98</v>
      </c>
      <c r="G1485" s="29">
        <f t="shared" si="268"/>
        <v>1297.96</v>
      </c>
      <c r="H1485" s="1"/>
      <c r="I1485" s="30">
        <f t="shared" si="269"/>
        <v>0</v>
      </c>
    </row>
    <row r="1486" spans="1:9" x14ac:dyDescent="0.3">
      <c r="B1486" s="6" t="s">
        <v>1979</v>
      </c>
      <c r="C1486" s="6" t="s">
        <v>2755</v>
      </c>
      <c r="D1486" s="6" t="s">
        <v>36</v>
      </c>
      <c r="E1486" s="8">
        <v>1</v>
      </c>
      <c r="F1486" s="8">
        <v>572.29</v>
      </c>
      <c r="G1486" s="29">
        <f t="shared" si="268"/>
        <v>572.29</v>
      </c>
      <c r="H1486" s="1"/>
      <c r="I1486" s="30">
        <f t="shared" si="269"/>
        <v>0</v>
      </c>
    </row>
    <row r="1487" spans="1:9" x14ac:dyDescent="0.3">
      <c r="B1487" s="6" t="s">
        <v>1980</v>
      </c>
      <c r="C1487" s="6" t="s">
        <v>2756</v>
      </c>
      <c r="D1487" s="6" t="s">
        <v>36</v>
      </c>
      <c r="E1487" s="8">
        <v>1</v>
      </c>
      <c r="F1487" s="8">
        <v>426.8</v>
      </c>
      <c r="G1487" s="29">
        <f t="shared" si="268"/>
        <v>426.8</v>
      </c>
      <c r="H1487" s="1"/>
      <c r="I1487" s="30">
        <f t="shared" si="269"/>
        <v>0</v>
      </c>
    </row>
    <row r="1488" spans="1:9" x14ac:dyDescent="0.3">
      <c r="B1488" s="6" t="s">
        <v>1981</v>
      </c>
      <c r="C1488" s="6" t="s">
        <v>2757</v>
      </c>
      <c r="D1488" s="6" t="s">
        <v>36</v>
      </c>
      <c r="E1488" s="8">
        <v>1</v>
      </c>
      <c r="F1488" s="8">
        <v>14829.93</v>
      </c>
      <c r="G1488" s="29">
        <f t="shared" si="268"/>
        <v>14829.93</v>
      </c>
      <c r="H1488" s="1"/>
      <c r="I1488" s="30">
        <f t="shared" si="269"/>
        <v>0</v>
      </c>
    </row>
    <row r="1489" spans="1:9" x14ac:dyDescent="0.3">
      <c r="B1489" s="6" t="s">
        <v>1982</v>
      </c>
      <c r="C1489" s="6" t="s">
        <v>2758</v>
      </c>
      <c r="D1489" s="6" t="s">
        <v>36</v>
      </c>
      <c r="E1489" s="8">
        <v>1</v>
      </c>
      <c r="F1489" s="8">
        <v>113.3</v>
      </c>
      <c r="G1489" s="29">
        <f t="shared" si="268"/>
        <v>113.3</v>
      </c>
      <c r="H1489" s="1"/>
      <c r="I1489" s="30">
        <f t="shared" si="269"/>
        <v>0</v>
      </c>
    </row>
    <row r="1490" spans="1:9" x14ac:dyDescent="0.3">
      <c r="A1490" s="6" t="s">
        <v>1983</v>
      </c>
      <c r="B1490" s="6" t="s">
        <v>1984</v>
      </c>
      <c r="C1490" s="6" t="s">
        <v>1156</v>
      </c>
      <c r="G1490" s="8"/>
      <c r="H1490" s="33"/>
      <c r="I1490" s="32"/>
    </row>
    <row r="1491" spans="1:9" x14ac:dyDescent="0.3">
      <c r="B1491" s="6" t="s">
        <v>1985</v>
      </c>
      <c r="C1491" s="6" t="s">
        <v>2759</v>
      </c>
      <c r="D1491" s="6" t="s">
        <v>2190</v>
      </c>
      <c r="E1491" s="8">
        <v>1200</v>
      </c>
      <c r="F1491" s="8">
        <v>55.18</v>
      </c>
      <c r="G1491" s="29">
        <f t="shared" ref="G1491:G1518" si="270">ROUND(E1491*F1491,2)</f>
        <v>66216</v>
      </c>
      <c r="H1491" s="1"/>
      <c r="I1491" s="30">
        <f t="shared" ref="I1491:I1518" si="271">ROUND(E1491*H1491,2)</f>
        <v>0</v>
      </c>
    </row>
    <row r="1492" spans="1:9" x14ac:dyDescent="0.3">
      <c r="B1492" s="6" t="s">
        <v>1986</v>
      </c>
      <c r="C1492" s="6" t="s">
        <v>2760</v>
      </c>
      <c r="D1492" s="6" t="s">
        <v>2190</v>
      </c>
      <c r="E1492" s="8">
        <v>600</v>
      </c>
      <c r="F1492" s="8">
        <v>26.88</v>
      </c>
      <c r="G1492" s="29">
        <f t="shared" si="270"/>
        <v>16128</v>
      </c>
      <c r="H1492" s="1"/>
      <c r="I1492" s="30">
        <f t="shared" si="271"/>
        <v>0</v>
      </c>
    </row>
    <row r="1493" spans="1:9" x14ac:dyDescent="0.3">
      <c r="B1493" s="6" t="s">
        <v>1987</v>
      </c>
      <c r="C1493" s="6" t="s">
        <v>2761</v>
      </c>
      <c r="D1493" s="6" t="s">
        <v>2190</v>
      </c>
      <c r="E1493" s="8">
        <v>50</v>
      </c>
      <c r="F1493" s="8">
        <v>21.63</v>
      </c>
      <c r="G1493" s="29">
        <f t="shared" si="270"/>
        <v>1081.5</v>
      </c>
      <c r="H1493" s="1"/>
      <c r="I1493" s="30">
        <f t="shared" si="271"/>
        <v>0</v>
      </c>
    </row>
    <row r="1494" spans="1:9" x14ac:dyDescent="0.3">
      <c r="B1494" s="6" t="s">
        <v>1988</v>
      </c>
      <c r="C1494" s="6" t="s">
        <v>2762</v>
      </c>
      <c r="D1494" s="6" t="s">
        <v>2190</v>
      </c>
      <c r="E1494" s="8">
        <v>2100</v>
      </c>
      <c r="F1494" s="8">
        <v>16.670000000000002</v>
      </c>
      <c r="G1494" s="29">
        <f t="shared" si="270"/>
        <v>35007</v>
      </c>
      <c r="H1494" s="1"/>
      <c r="I1494" s="30">
        <f t="shared" si="271"/>
        <v>0</v>
      </c>
    </row>
    <row r="1495" spans="1:9" x14ac:dyDescent="0.3">
      <c r="B1495" s="6" t="s">
        <v>1989</v>
      </c>
      <c r="C1495" s="6" t="s">
        <v>2763</v>
      </c>
      <c r="D1495" s="6" t="s">
        <v>2190</v>
      </c>
      <c r="E1495" s="8">
        <v>1200</v>
      </c>
      <c r="F1495" s="8">
        <v>12.63</v>
      </c>
      <c r="G1495" s="29">
        <f t="shared" si="270"/>
        <v>15156</v>
      </c>
      <c r="H1495" s="1"/>
      <c r="I1495" s="30">
        <f t="shared" si="271"/>
        <v>0</v>
      </c>
    </row>
    <row r="1496" spans="1:9" x14ac:dyDescent="0.3">
      <c r="B1496" s="6" t="s">
        <v>1990</v>
      </c>
      <c r="C1496" s="6" t="s">
        <v>2764</v>
      </c>
      <c r="D1496" s="6" t="s">
        <v>2190</v>
      </c>
      <c r="E1496" s="8">
        <v>2150</v>
      </c>
      <c r="F1496" s="8">
        <v>9.02</v>
      </c>
      <c r="G1496" s="29">
        <f t="shared" si="270"/>
        <v>19393</v>
      </c>
      <c r="H1496" s="1"/>
      <c r="I1496" s="30">
        <f t="shared" si="271"/>
        <v>0</v>
      </c>
    </row>
    <row r="1497" spans="1:9" x14ac:dyDescent="0.3">
      <c r="B1497" s="6" t="s">
        <v>1956</v>
      </c>
      <c r="C1497" s="6" t="s">
        <v>2739</v>
      </c>
      <c r="D1497" s="6" t="s">
        <v>2190</v>
      </c>
      <c r="E1497" s="8">
        <v>5200</v>
      </c>
      <c r="F1497" s="8">
        <v>7</v>
      </c>
      <c r="G1497" s="29">
        <f t="shared" si="270"/>
        <v>36400</v>
      </c>
      <c r="H1497" s="1"/>
      <c r="I1497" s="30">
        <f t="shared" si="271"/>
        <v>0</v>
      </c>
    </row>
    <row r="1498" spans="1:9" x14ac:dyDescent="0.3">
      <c r="B1498" s="6" t="s">
        <v>1952</v>
      </c>
      <c r="C1498" s="6" t="s">
        <v>2735</v>
      </c>
      <c r="D1498" s="6" t="s">
        <v>2190</v>
      </c>
      <c r="E1498" s="8">
        <v>1250</v>
      </c>
      <c r="F1498" s="8">
        <v>3.06</v>
      </c>
      <c r="G1498" s="29">
        <f t="shared" si="270"/>
        <v>3825</v>
      </c>
      <c r="H1498" s="1"/>
      <c r="I1498" s="30">
        <f t="shared" si="271"/>
        <v>0</v>
      </c>
    </row>
    <row r="1499" spans="1:9" x14ac:dyDescent="0.3">
      <c r="B1499" s="6" t="s">
        <v>1157</v>
      </c>
      <c r="C1499" s="6" t="s">
        <v>2501</v>
      </c>
      <c r="D1499" s="6" t="s">
        <v>2190</v>
      </c>
      <c r="E1499" s="8">
        <v>2165</v>
      </c>
      <c r="F1499" s="8">
        <v>4.49</v>
      </c>
      <c r="G1499" s="29">
        <f t="shared" si="270"/>
        <v>9720.85</v>
      </c>
      <c r="H1499" s="1"/>
      <c r="I1499" s="30">
        <f t="shared" si="271"/>
        <v>0</v>
      </c>
    </row>
    <row r="1500" spans="1:9" x14ac:dyDescent="0.3">
      <c r="B1500" s="6" t="s">
        <v>1953</v>
      </c>
      <c r="C1500" s="6" t="s">
        <v>2736</v>
      </c>
      <c r="D1500" s="6" t="s">
        <v>2190</v>
      </c>
      <c r="E1500" s="8">
        <v>3960</v>
      </c>
      <c r="F1500" s="8">
        <v>5.78</v>
      </c>
      <c r="G1500" s="29">
        <f t="shared" si="270"/>
        <v>22888.799999999999</v>
      </c>
      <c r="H1500" s="1"/>
      <c r="I1500" s="30">
        <f t="shared" si="271"/>
        <v>0</v>
      </c>
    </row>
    <row r="1501" spans="1:9" x14ac:dyDescent="0.3">
      <c r="B1501" s="6" t="s">
        <v>1991</v>
      </c>
      <c r="C1501" s="6" t="s">
        <v>2765</v>
      </c>
      <c r="D1501" s="6" t="s">
        <v>2190</v>
      </c>
      <c r="E1501" s="8">
        <v>1170</v>
      </c>
      <c r="F1501" s="8">
        <v>8.42</v>
      </c>
      <c r="G1501" s="29">
        <f t="shared" si="270"/>
        <v>9851.4</v>
      </c>
      <c r="H1501" s="1"/>
      <c r="I1501" s="30">
        <f t="shared" si="271"/>
        <v>0</v>
      </c>
    </row>
    <row r="1502" spans="1:9" x14ac:dyDescent="0.3">
      <c r="B1502" s="6" t="s">
        <v>1992</v>
      </c>
      <c r="C1502" s="6" t="s">
        <v>2766</v>
      </c>
      <c r="D1502" s="6" t="s">
        <v>2190</v>
      </c>
      <c r="E1502" s="8">
        <v>250</v>
      </c>
      <c r="F1502" s="8">
        <v>11.88</v>
      </c>
      <c r="G1502" s="29">
        <f t="shared" si="270"/>
        <v>2970</v>
      </c>
      <c r="H1502" s="1"/>
      <c r="I1502" s="30">
        <f t="shared" si="271"/>
        <v>0</v>
      </c>
    </row>
    <row r="1503" spans="1:9" x14ac:dyDescent="0.3">
      <c r="B1503" s="6" t="s">
        <v>1993</v>
      </c>
      <c r="C1503" s="6" t="s">
        <v>2767</v>
      </c>
      <c r="D1503" s="6" t="s">
        <v>2190</v>
      </c>
      <c r="E1503" s="8">
        <v>40</v>
      </c>
      <c r="F1503" s="8">
        <v>4.4000000000000004</v>
      </c>
      <c r="G1503" s="29">
        <f t="shared" si="270"/>
        <v>176</v>
      </c>
      <c r="H1503" s="1"/>
      <c r="I1503" s="30">
        <f t="shared" si="271"/>
        <v>0</v>
      </c>
    </row>
    <row r="1504" spans="1:9" x14ac:dyDescent="0.3">
      <c r="B1504" s="6" t="s">
        <v>1994</v>
      </c>
      <c r="C1504" s="6" t="s">
        <v>2768</v>
      </c>
      <c r="D1504" s="6" t="s">
        <v>2190</v>
      </c>
      <c r="E1504" s="8">
        <v>670</v>
      </c>
      <c r="F1504" s="8">
        <v>6.85</v>
      </c>
      <c r="G1504" s="29">
        <f t="shared" si="270"/>
        <v>4589.5</v>
      </c>
      <c r="H1504" s="1"/>
      <c r="I1504" s="30">
        <f t="shared" si="271"/>
        <v>0</v>
      </c>
    </row>
    <row r="1505" spans="1:9" x14ac:dyDescent="0.3">
      <c r="B1505" s="6" t="s">
        <v>1995</v>
      </c>
      <c r="C1505" s="6" t="s">
        <v>2769</v>
      </c>
      <c r="D1505" s="6" t="s">
        <v>2190</v>
      </c>
      <c r="E1505" s="8">
        <v>1880</v>
      </c>
      <c r="F1505" s="8">
        <v>8.74</v>
      </c>
      <c r="G1505" s="29">
        <f t="shared" si="270"/>
        <v>16431.2</v>
      </c>
      <c r="H1505" s="1"/>
      <c r="I1505" s="30">
        <f t="shared" si="271"/>
        <v>0</v>
      </c>
    </row>
    <row r="1506" spans="1:9" x14ac:dyDescent="0.3">
      <c r="B1506" s="6" t="s">
        <v>1954</v>
      </c>
      <c r="C1506" s="6" t="s">
        <v>2737</v>
      </c>
      <c r="D1506" s="6" t="s">
        <v>2190</v>
      </c>
      <c r="E1506" s="8">
        <v>3700</v>
      </c>
      <c r="F1506" s="8">
        <v>12.83</v>
      </c>
      <c r="G1506" s="29">
        <f t="shared" si="270"/>
        <v>47471</v>
      </c>
      <c r="H1506" s="1"/>
      <c r="I1506" s="30">
        <f t="shared" si="271"/>
        <v>0</v>
      </c>
    </row>
    <row r="1507" spans="1:9" x14ac:dyDescent="0.3">
      <c r="B1507" s="6" t="s">
        <v>1955</v>
      </c>
      <c r="C1507" s="6" t="s">
        <v>2738</v>
      </c>
      <c r="D1507" s="6" t="s">
        <v>2190</v>
      </c>
      <c r="E1507" s="8">
        <v>1730</v>
      </c>
      <c r="F1507" s="8">
        <v>18.14</v>
      </c>
      <c r="G1507" s="29">
        <f t="shared" si="270"/>
        <v>31382.2</v>
      </c>
      <c r="H1507" s="1"/>
      <c r="I1507" s="30">
        <f t="shared" si="271"/>
        <v>0</v>
      </c>
    </row>
    <row r="1508" spans="1:9" x14ac:dyDescent="0.3">
      <c r="B1508" s="6" t="s">
        <v>1996</v>
      </c>
      <c r="C1508" s="6" t="s">
        <v>2770</v>
      </c>
      <c r="D1508" s="6" t="s">
        <v>2190</v>
      </c>
      <c r="E1508" s="8">
        <v>50</v>
      </c>
      <c r="F1508" s="8">
        <v>8.98</v>
      </c>
      <c r="G1508" s="29">
        <f t="shared" si="270"/>
        <v>449</v>
      </c>
      <c r="H1508" s="1"/>
      <c r="I1508" s="30">
        <f t="shared" si="271"/>
        <v>0</v>
      </c>
    </row>
    <row r="1509" spans="1:9" x14ac:dyDescent="0.3">
      <c r="B1509" s="6" t="s">
        <v>1997</v>
      </c>
      <c r="C1509" s="6" t="s">
        <v>2771</v>
      </c>
      <c r="D1509" s="6" t="s">
        <v>2190</v>
      </c>
      <c r="E1509" s="8">
        <v>50</v>
      </c>
      <c r="F1509" s="8">
        <v>12.11</v>
      </c>
      <c r="G1509" s="29">
        <f t="shared" si="270"/>
        <v>605.5</v>
      </c>
      <c r="H1509" s="1"/>
      <c r="I1509" s="30">
        <f t="shared" si="271"/>
        <v>0</v>
      </c>
    </row>
    <row r="1510" spans="1:9" x14ac:dyDescent="0.3">
      <c r="B1510" s="6" t="s">
        <v>1160</v>
      </c>
      <c r="C1510" s="6" t="s">
        <v>2504</v>
      </c>
      <c r="D1510" s="6" t="s">
        <v>2190</v>
      </c>
      <c r="E1510" s="8">
        <v>900</v>
      </c>
      <c r="F1510" s="8">
        <v>21.29</v>
      </c>
      <c r="G1510" s="29">
        <f t="shared" si="270"/>
        <v>19161</v>
      </c>
      <c r="H1510" s="1"/>
      <c r="I1510" s="30">
        <f t="shared" si="271"/>
        <v>0</v>
      </c>
    </row>
    <row r="1511" spans="1:9" x14ac:dyDescent="0.3">
      <c r="B1511" s="6" t="s">
        <v>1998</v>
      </c>
      <c r="C1511" s="6" t="s">
        <v>2772</v>
      </c>
      <c r="D1511" s="6" t="s">
        <v>2190</v>
      </c>
      <c r="E1511" s="8">
        <v>20</v>
      </c>
      <c r="F1511" s="8">
        <v>3.77</v>
      </c>
      <c r="G1511" s="29">
        <f t="shared" si="270"/>
        <v>75.400000000000006</v>
      </c>
      <c r="H1511" s="1"/>
      <c r="I1511" s="30">
        <f t="shared" si="271"/>
        <v>0</v>
      </c>
    </row>
    <row r="1512" spans="1:9" x14ac:dyDescent="0.3">
      <c r="B1512" s="6" t="s">
        <v>1999</v>
      </c>
      <c r="C1512" s="6" t="s">
        <v>2773</v>
      </c>
      <c r="D1512" s="6" t="s">
        <v>2190</v>
      </c>
      <c r="E1512" s="8">
        <v>480</v>
      </c>
      <c r="F1512" s="8">
        <v>5.4</v>
      </c>
      <c r="G1512" s="29">
        <f t="shared" si="270"/>
        <v>2592</v>
      </c>
      <c r="H1512" s="1"/>
      <c r="I1512" s="30">
        <f t="shared" si="271"/>
        <v>0</v>
      </c>
    </row>
    <row r="1513" spans="1:9" x14ac:dyDescent="0.3">
      <c r="B1513" s="6" t="s">
        <v>2000</v>
      </c>
      <c r="C1513" s="6" t="s">
        <v>2774</v>
      </c>
      <c r="D1513" s="6" t="s">
        <v>2190</v>
      </c>
      <c r="E1513" s="8">
        <v>20</v>
      </c>
      <c r="F1513" s="8">
        <v>7.11</v>
      </c>
      <c r="G1513" s="29">
        <f t="shared" si="270"/>
        <v>142.19999999999999</v>
      </c>
      <c r="H1513" s="1"/>
      <c r="I1513" s="30">
        <f t="shared" si="271"/>
        <v>0</v>
      </c>
    </row>
    <row r="1514" spans="1:9" x14ac:dyDescent="0.3">
      <c r="B1514" s="6" t="s">
        <v>2001</v>
      </c>
      <c r="C1514" s="6" t="s">
        <v>2775</v>
      </c>
      <c r="D1514" s="6" t="s">
        <v>2190</v>
      </c>
      <c r="E1514" s="8">
        <v>180</v>
      </c>
      <c r="F1514" s="8">
        <v>8.19</v>
      </c>
      <c r="G1514" s="29">
        <f t="shared" si="270"/>
        <v>1474.2</v>
      </c>
      <c r="H1514" s="1"/>
      <c r="I1514" s="30">
        <f t="shared" si="271"/>
        <v>0</v>
      </c>
    </row>
    <row r="1515" spans="1:9" x14ac:dyDescent="0.3">
      <c r="B1515" s="6" t="s">
        <v>2002</v>
      </c>
      <c r="C1515" s="6" t="s">
        <v>2776</v>
      </c>
      <c r="D1515" s="6" t="s">
        <v>2190</v>
      </c>
      <c r="E1515" s="8">
        <v>20</v>
      </c>
      <c r="F1515" s="8">
        <v>13.67</v>
      </c>
      <c r="G1515" s="29">
        <f t="shared" si="270"/>
        <v>273.39999999999998</v>
      </c>
      <c r="H1515" s="1"/>
      <c r="I1515" s="30">
        <f t="shared" si="271"/>
        <v>0</v>
      </c>
    </row>
    <row r="1516" spans="1:9" x14ac:dyDescent="0.3">
      <c r="B1516" s="6" t="s">
        <v>1158</v>
      </c>
      <c r="C1516" s="6" t="s">
        <v>2502</v>
      </c>
      <c r="D1516" s="6" t="s">
        <v>2190</v>
      </c>
      <c r="E1516" s="8">
        <v>100</v>
      </c>
      <c r="F1516" s="8">
        <v>19.04</v>
      </c>
      <c r="G1516" s="29">
        <f t="shared" si="270"/>
        <v>1904</v>
      </c>
      <c r="H1516" s="1"/>
      <c r="I1516" s="30">
        <f t="shared" si="271"/>
        <v>0</v>
      </c>
    </row>
    <row r="1517" spans="1:9" x14ac:dyDescent="0.3">
      <c r="B1517" s="6" t="s">
        <v>2003</v>
      </c>
      <c r="C1517" s="6" t="s">
        <v>2777</v>
      </c>
      <c r="D1517" s="6" t="s">
        <v>2190</v>
      </c>
      <c r="E1517" s="8">
        <v>1500</v>
      </c>
      <c r="F1517" s="8">
        <v>6.15</v>
      </c>
      <c r="G1517" s="29">
        <f t="shared" si="270"/>
        <v>9225</v>
      </c>
      <c r="H1517" s="1"/>
      <c r="I1517" s="30">
        <f t="shared" si="271"/>
        <v>0</v>
      </c>
    </row>
    <row r="1518" spans="1:9" x14ac:dyDescent="0.3">
      <c r="B1518" s="6" t="s">
        <v>2004</v>
      </c>
      <c r="C1518" s="6" t="s">
        <v>2778</v>
      </c>
      <c r="D1518" s="6" t="s">
        <v>2190</v>
      </c>
      <c r="E1518" s="8">
        <v>300</v>
      </c>
      <c r="F1518" s="8">
        <v>9.81</v>
      </c>
      <c r="G1518" s="29">
        <f t="shared" si="270"/>
        <v>2943</v>
      </c>
      <c r="H1518" s="1"/>
      <c r="I1518" s="30">
        <f t="shared" si="271"/>
        <v>0</v>
      </c>
    </row>
    <row r="1519" spans="1:9" x14ac:dyDescent="0.3">
      <c r="A1519" s="6" t="s">
        <v>2005</v>
      </c>
      <c r="B1519" s="6" t="s">
        <v>2006</v>
      </c>
      <c r="C1519" s="6" t="s">
        <v>1163</v>
      </c>
      <c r="G1519" s="8"/>
      <c r="H1519" s="33"/>
      <c r="I1519" s="32"/>
    </row>
    <row r="1520" spans="1:9" x14ac:dyDescent="0.3">
      <c r="B1520" s="6" t="s">
        <v>2007</v>
      </c>
      <c r="C1520" s="6" t="s">
        <v>2439</v>
      </c>
      <c r="D1520" s="6" t="s">
        <v>2190</v>
      </c>
      <c r="E1520" s="8">
        <v>220</v>
      </c>
      <c r="F1520" s="8">
        <v>56.34</v>
      </c>
      <c r="G1520" s="29">
        <f t="shared" ref="G1520:G1527" si="272">ROUND(E1520*F1520,2)</f>
        <v>12394.8</v>
      </c>
      <c r="H1520" s="1"/>
      <c r="I1520" s="30">
        <f t="shared" ref="I1520:I1527" si="273">ROUND(E1520*H1520,2)</f>
        <v>0</v>
      </c>
    </row>
    <row r="1521" spans="1:9" x14ac:dyDescent="0.3">
      <c r="B1521" s="6" t="s">
        <v>2008</v>
      </c>
      <c r="C1521" s="6" t="s">
        <v>2779</v>
      </c>
      <c r="D1521" s="6" t="s">
        <v>2190</v>
      </c>
      <c r="E1521" s="8">
        <v>170</v>
      </c>
      <c r="F1521" s="8">
        <v>85.92</v>
      </c>
      <c r="G1521" s="29">
        <f t="shared" si="272"/>
        <v>14606.4</v>
      </c>
      <c r="H1521" s="1"/>
      <c r="I1521" s="30">
        <f t="shared" si="273"/>
        <v>0</v>
      </c>
    </row>
    <row r="1522" spans="1:9" x14ac:dyDescent="0.3">
      <c r="B1522" s="6" t="s">
        <v>2009</v>
      </c>
      <c r="C1522" s="6" t="s">
        <v>2780</v>
      </c>
      <c r="D1522" s="6" t="s">
        <v>2190</v>
      </c>
      <c r="E1522" s="8">
        <v>70</v>
      </c>
      <c r="F1522" s="8">
        <v>112.13</v>
      </c>
      <c r="G1522" s="29">
        <f t="shared" si="272"/>
        <v>7849.1</v>
      </c>
      <c r="H1522" s="1"/>
      <c r="I1522" s="30">
        <f t="shared" si="273"/>
        <v>0</v>
      </c>
    </row>
    <row r="1523" spans="1:9" x14ac:dyDescent="0.3">
      <c r="B1523" s="6" t="s">
        <v>1166</v>
      </c>
      <c r="C1523" s="6" t="s">
        <v>2507</v>
      </c>
      <c r="D1523" s="6" t="s">
        <v>2190</v>
      </c>
      <c r="E1523" s="8">
        <v>750</v>
      </c>
      <c r="F1523" s="8">
        <v>8.32</v>
      </c>
      <c r="G1523" s="29">
        <f t="shared" si="272"/>
        <v>6240</v>
      </c>
      <c r="H1523" s="1"/>
      <c r="I1523" s="30">
        <f t="shared" si="273"/>
        <v>0</v>
      </c>
    </row>
    <row r="1524" spans="1:9" x14ac:dyDescent="0.3">
      <c r="B1524" s="6" t="s">
        <v>2010</v>
      </c>
      <c r="C1524" s="6" t="s">
        <v>2781</v>
      </c>
      <c r="D1524" s="6" t="s">
        <v>2190</v>
      </c>
      <c r="E1524" s="8">
        <v>100</v>
      </c>
      <c r="F1524" s="8">
        <v>15.5</v>
      </c>
      <c r="G1524" s="29">
        <f t="shared" si="272"/>
        <v>1550</v>
      </c>
      <c r="H1524" s="1"/>
      <c r="I1524" s="30">
        <f t="shared" si="273"/>
        <v>0</v>
      </c>
    </row>
    <row r="1525" spans="1:9" x14ac:dyDescent="0.3">
      <c r="B1525" s="6" t="s">
        <v>1165</v>
      </c>
      <c r="C1525" s="6" t="s">
        <v>2506</v>
      </c>
      <c r="D1525" s="6" t="s">
        <v>2190</v>
      </c>
      <c r="E1525" s="8">
        <v>100</v>
      </c>
      <c r="F1525" s="8">
        <v>4.47</v>
      </c>
      <c r="G1525" s="29">
        <f t="shared" si="272"/>
        <v>447</v>
      </c>
      <c r="H1525" s="1"/>
      <c r="I1525" s="30">
        <f t="shared" si="273"/>
        <v>0</v>
      </c>
    </row>
    <row r="1526" spans="1:9" x14ac:dyDescent="0.3">
      <c r="B1526" s="6" t="s">
        <v>1167</v>
      </c>
      <c r="C1526" s="6" t="s">
        <v>2508</v>
      </c>
      <c r="D1526" s="6" t="s">
        <v>2190</v>
      </c>
      <c r="E1526" s="8">
        <v>195</v>
      </c>
      <c r="F1526" s="8">
        <v>8.27</v>
      </c>
      <c r="G1526" s="29">
        <f t="shared" si="272"/>
        <v>1612.65</v>
      </c>
      <c r="H1526" s="1"/>
      <c r="I1526" s="30">
        <f t="shared" si="273"/>
        <v>0</v>
      </c>
    </row>
    <row r="1527" spans="1:9" x14ac:dyDescent="0.3">
      <c r="B1527" s="6" t="s">
        <v>2011</v>
      </c>
      <c r="C1527" s="6" t="s">
        <v>2782</v>
      </c>
      <c r="D1527" s="6" t="s">
        <v>2190</v>
      </c>
      <c r="E1527" s="8">
        <v>100</v>
      </c>
      <c r="F1527" s="8">
        <v>10.7</v>
      </c>
      <c r="G1527" s="29">
        <f t="shared" si="272"/>
        <v>1070</v>
      </c>
      <c r="H1527" s="1"/>
      <c r="I1527" s="30">
        <f t="shared" si="273"/>
        <v>0</v>
      </c>
    </row>
    <row r="1528" spans="1:9" x14ac:dyDescent="0.3">
      <c r="A1528" s="6" t="s">
        <v>2012</v>
      </c>
      <c r="B1528" s="6" t="s">
        <v>2013</v>
      </c>
      <c r="C1528" s="6" t="s">
        <v>2014</v>
      </c>
      <c r="G1528" s="8"/>
      <c r="H1528" s="33"/>
      <c r="I1528" s="32"/>
    </row>
    <row r="1529" spans="1:9" x14ac:dyDescent="0.3">
      <c r="B1529" s="6" t="s">
        <v>1151</v>
      </c>
      <c r="C1529" s="6" t="s">
        <v>2498</v>
      </c>
      <c r="D1529" s="6" t="s">
        <v>36</v>
      </c>
      <c r="E1529" s="8">
        <v>60</v>
      </c>
      <c r="F1529" s="8">
        <v>116.26</v>
      </c>
      <c r="G1529" s="29">
        <f t="shared" ref="G1529:G1531" si="274">ROUND(E1529*F1529,2)</f>
        <v>6975.6</v>
      </c>
      <c r="H1529" s="1"/>
      <c r="I1529" s="30">
        <f t="shared" ref="I1529:I1531" si="275">ROUND(E1529*H1529,2)</f>
        <v>0</v>
      </c>
    </row>
    <row r="1530" spans="1:9" x14ac:dyDescent="0.3">
      <c r="B1530" s="6" t="s">
        <v>2015</v>
      </c>
      <c r="C1530" s="6" t="s">
        <v>2783</v>
      </c>
      <c r="D1530" s="6" t="s">
        <v>36</v>
      </c>
      <c r="E1530" s="8">
        <v>2</v>
      </c>
      <c r="F1530" s="8">
        <v>104.53</v>
      </c>
      <c r="G1530" s="29">
        <f t="shared" si="274"/>
        <v>209.06</v>
      </c>
      <c r="H1530" s="1"/>
      <c r="I1530" s="30">
        <f t="shared" si="275"/>
        <v>0</v>
      </c>
    </row>
    <row r="1531" spans="1:9" x14ac:dyDescent="0.3">
      <c r="B1531" s="6" t="s">
        <v>2016</v>
      </c>
      <c r="C1531" s="6" t="s">
        <v>2784</v>
      </c>
      <c r="D1531" s="6" t="s">
        <v>36</v>
      </c>
      <c r="E1531" s="8">
        <v>15</v>
      </c>
      <c r="F1531" s="8">
        <v>101.7</v>
      </c>
      <c r="G1531" s="29">
        <f t="shared" si="274"/>
        <v>1525.5</v>
      </c>
      <c r="H1531" s="1"/>
      <c r="I1531" s="30">
        <f t="shared" si="275"/>
        <v>0</v>
      </c>
    </row>
    <row r="1532" spans="1:9" x14ac:dyDescent="0.3">
      <c r="A1532" s="6" t="s">
        <v>2017</v>
      </c>
      <c r="B1532" s="6" t="s">
        <v>2018</v>
      </c>
      <c r="C1532" s="6" t="s">
        <v>52</v>
      </c>
      <c r="G1532" s="8"/>
      <c r="H1532" s="33"/>
      <c r="I1532" s="32"/>
    </row>
    <row r="1533" spans="1:9" x14ac:dyDescent="0.3">
      <c r="B1533" s="6" t="s">
        <v>2019</v>
      </c>
      <c r="C1533" s="6" t="s">
        <v>2785</v>
      </c>
      <c r="D1533" s="6" t="s">
        <v>2190</v>
      </c>
      <c r="E1533" s="8">
        <v>440</v>
      </c>
      <c r="F1533" s="8">
        <v>277.7</v>
      </c>
      <c r="G1533" s="29">
        <f t="shared" ref="G1533:G1547" si="276">ROUND(E1533*F1533,2)</f>
        <v>122188</v>
      </c>
      <c r="H1533" s="1"/>
      <c r="I1533" s="30">
        <f t="shared" ref="I1533:I1547" si="277">ROUND(E1533*H1533,2)</f>
        <v>0</v>
      </c>
    </row>
    <row r="1534" spans="1:9" x14ac:dyDescent="0.3">
      <c r="B1534" s="6" t="s">
        <v>2020</v>
      </c>
      <c r="C1534" s="6" t="s">
        <v>2786</v>
      </c>
      <c r="D1534" s="6" t="s">
        <v>2190</v>
      </c>
      <c r="E1534" s="8">
        <v>150</v>
      </c>
      <c r="F1534" s="8">
        <v>289.25</v>
      </c>
      <c r="G1534" s="29">
        <f t="shared" si="276"/>
        <v>43387.5</v>
      </c>
      <c r="H1534" s="1"/>
      <c r="I1534" s="30">
        <f t="shared" si="277"/>
        <v>0</v>
      </c>
    </row>
    <row r="1535" spans="1:9" x14ac:dyDescent="0.3">
      <c r="B1535" s="6" t="s">
        <v>2021</v>
      </c>
      <c r="C1535" s="6" t="s">
        <v>2787</v>
      </c>
      <c r="D1535" s="6" t="s">
        <v>2190</v>
      </c>
      <c r="E1535" s="8">
        <v>478</v>
      </c>
      <c r="F1535" s="8">
        <v>188.07</v>
      </c>
      <c r="G1535" s="29">
        <f t="shared" si="276"/>
        <v>89897.46</v>
      </c>
      <c r="H1535" s="1"/>
      <c r="I1535" s="30">
        <f t="shared" si="277"/>
        <v>0</v>
      </c>
    </row>
    <row r="1536" spans="1:9" x14ac:dyDescent="0.3">
      <c r="B1536" s="6" t="s">
        <v>2022</v>
      </c>
      <c r="C1536" s="6" t="s">
        <v>2788</v>
      </c>
      <c r="D1536" s="6" t="s">
        <v>36</v>
      </c>
      <c r="E1536" s="8">
        <v>400</v>
      </c>
      <c r="F1536" s="8">
        <v>39.630000000000003</v>
      </c>
      <c r="G1536" s="29">
        <f t="shared" si="276"/>
        <v>15852</v>
      </c>
      <c r="H1536" s="1"/>
      <c r="I1536" s="30">
        <f t="shared" si="277"/>
        <v>0</v>
      </c>
    </row>
    <row r="1537" spans="1:9" x14ac:dyDescent="0.3">
      <c r="B1537" s="6" t="s">
        <v>1150</v>
      </c>
      <c r="C1537" s="6" t="s">
        <v>2497</v>
      </c>
      <c r="D1537" s="6" t="s">
        <v>36</v>
      </c>
      <c r="E1537" s="8">
        <v>77</v>
      </c>
      <c r="F1537" s="8">
        <v>91.06</v>
      </c>
      <c r="G1537" s="29">
        <f t="shared" si="276"/>
        <v>7011.62</v>
      </c>
      <c r="H1537" s="1"/>
      <c r="I1537" s="30">
        <f t="shared" si="277"/>
        <v>0</v>
      </c>
    </row>
    <row r="1538" spans="1:9" x14ac:dyDescent="0.3">
      <c r="B1538" s="6" t="s">
        <v>1959</v>
      </c>
      <c r="C1538" s="6" t="s">
        <v>2742</v>
      </c>
      <c r="D1538" s="6" t="s">
        <v>36</v>
      </c>
      <c r="E1538" s="8">
        <v>70</v>
      </c>
      <c r="F1538" s="8">
        <v>95.5</v>
      </c>
      <c r="G1538" s="29">
        <f t="shared" si="276"/>
        <v>6685</v>
      </c>
      <c r="H1538" s="1"/>
      <c r="I1538" s="30">
        <f t="shared" si="277"/>
        <v>0</v>
      </c>
    </row>
    <row r="1539" spans="1:9" x14ac:dyDescent="0.3">
      <c r="B1539" s="6" t="s">
        <v>2023</v>
      </c>
      <c r="C1539" s="6" t="s">
        <v>2789</v>
      </c>
      <c r="D1539" s="6" t="s">
        <v>36</v>
      </c>
      <c r="E1539" s="8">
        <v>24</v>
      </c>
      <c r="F1539" s="8">
        <v>77.12</v>
      </c>
      <c r="G1539" s="29">
        <f t="shared" si="276"/>
        <v>1850.88</v>
      </c>
      <c r="H1539" s="1"/>
      <c r="I1539" s="30">
        <f t="shared" si="277"/>
        <v>0</v>
      </c>
    </row>
    <row r="1540" spans="1:9" x14ac:dyDescent="0.3">
      <c r="B1540" s="6" t="s">
        <v>2024</v>
      </c>
      <c r="C1540" s="6" t="s">
        <v>2790</v>
      </c>
      <c r="D1540" s="6" t="s">
        <v>36</v>
      </c>
      <c r="E1540" s="8">
        <v>1</v>
      </c>
      <c r="F1540" s="8">
        <v>236.46</v>
      </c>
      <c r="G1540" s="29">
        <f t="shared" si="276"/>
        <v>236.46</v>
      </c>
      <c r="H1540" s="1"/>
      <c r="I1540" s="30">
        <f t="shared" si="277"/>
        <v>0</v>
      </c>
    </row>
    <row r="1541" spans="1:9" x14ac:dyDescent="0.3">
      <c r="B1541" s="6" t="s">
        <v>2025</v>
      </c>
      <c r="C1541" s="6" t="s">
        <v>2791</v>
      </c>
      <c r="D1541" s="6" t="s">
        <v>2190</v>
      </c>
      <c r="E1541" s="8">
        <v>600</v>
      </c>
      <c r="F1541" s="8">
        <v>2.4</v>
      </c>
      <c r="G1541" s="29">
        <f t="shared" si="276"/>
        <v>1440</v>
      </c>
      <c r="H1541" s="1"/>
      <c r="I1541" s="30">
        <f t="shared" si="277"/>
        <v>0</v>
      </c>
    </row>
    <row r="1542" spans="1:9" x14ac:dyDescent="0.3">
      <c r="B1542" s="6" t="s">
        <v>2026</v>
      </c>
      <c r="C1542" s="6" t="s">
        <v>2792</v>
      </c>
      <c r="D1542" s="6" t="s">
        <v>36</v>
      </c>
      <c r="E1542" s="8">
        <v>400</v>
      </c>
      <c r="F1542" s="8">
        <v>23.56</v>
      </c>
      <c r="G1542" s="29">
        <f t="shared" si="276"/>
        <v>9424</v>
      </c>
      <c r="H1542" s="1"/>
      <c r="I1542" s="30">
        <f t="shared" si="277"/>
        <v>0</v>
      </c>
    </row>
    <row r="1543" spans="1:9" x14ac:dyDescent="0.3">
      <c r="B1543" s="6" t="s">
        <v>2027</v>
      </c>
      <c r="C1543" s="6" t="s">
        <v>2793</v>
      </c>
      <c r="D1543" s="6" t="s">
        <v>36</v>
      </c>
      <c r="E1543" s="8">
        <v>1</v>
      </c>
      <c r="F1543" s="8">
        <v>9114.35</v>
      </c>
      <c r="G1543" s="29">
        <f t="shared" si="276"/>
        <v>9114.35</v>
      </c>
      <c r="H1543" s="1"/>
      <c r="I1543" s="30">
        <f t="shared" si="277"/>
        <v>0</v>
      </c>
    </row>
    <row r="1544" spans="1:9" x14ac:dyDescent="0.3">
      <c r="B1544" s="6" t="s">
        <v>2028</v>
      </c>
      <c r="C1544" s="6" t="s">
        <v>2794</v>
      </c>
      <c r="D1544" s="6" t="s">
        <v>36</v>
      </c>
      <c r="E1544" s="8">
        <v>1</v>
      </c>
      <c r="F1544" s="8">
        <v>5893.56</v>
      </c>
      <c r="G1544" s="29">
        <f t="shared" si="276"/>
        <v>5893.56</v>
      </c>
      <c r="H1544" s="1"/>
      <c r="I1544" s="30">
        <f t="shared" si="277"/>
        <v>0</v>
      </c>
    </row>
    <row r="1545" spans="1:9" x14ac:dyDescent="0.3">
      <c r="B1545" s="6" t="s">
        <v>2029</v>
      </c>
      <c r="C1545" s="6" t="s">
        <v>2795</v>
      </c>
      <c r="D1545" s="6" t="s">
        <v>36</v>
      </c>
      <c r="E1545" s="8">
        <v>2</v>
      </c>
      <c r="F1545" s="8">
        <v>224.36</v>
      </c>
      <c r="G1545" s="29">
        <f t="shared" si="276"/>
        <v>448.72</v>
      </c>
      <c r="H1545" s="1"/>
      <c r="I1545" s="30">
        <f t="shared" si="277"/>
        <v>0</v>
      </c>
    </row>
    <row r="1546" spans="1:9" x14ac:dyDescent="0.3">
      <c r="B1546" s="6" t="s">
        <v>2030</v>
      </c>
      <c r="C1546" s="6" t="s">
        <v>2796</v>
      </c>
      <c r="D1546" s="6" t="s">
        <v>36</v>
      </c>
      <c r="E1546" s="8">
        <v>1</v>
      </c>
      <c r="F1546" s="8">
        <v>1596.42</v>
      </c>
      <c r="G1546" s="29">
        <f t="shared" si="276"/>
        <v>1596.42</v>
      </c>
      <c r="H1546" s="1"/>
      <c r="I1546" s="30">
        <f t="shared" si="277"/>
        <v>0</v>
      </c>
    </row>
    <row r="1547" spans="1:9" x14ac:dyDescent="0.3">
      <c r="B1547" s="6" t="s">
        <v>2031</v>
      </c>
      <c r="C1547" s="6" t="s">
        <v>2797</v>
      </c>
      <c r="D1547" s="6" t="s">
        <v>36</v>
      </c>
      <c r="E1547" s="8">
        <v>1</v>
      </c>
      <c r="F1547" s="8">
        <v>2825.55</v>
      </c>
      <c r="G1547" s="29">
        <f t="shared" si="276"/>
        <v>2825.55</v>
      </c>
      <c r="H1547" s="1"/>
      <c r="I1547" s="30">
        <f t="shared" si="277"/>
        <v>0</v>
      </c>
    </row>
    <row r="1548" spans="1:9" x14ac:dyDescent="0.3">
      <c r="A1548" s="6" t="s">
        <v>2032</v>
      </c>
      <c r="B1548" s="6" t="s">
        <v>2033</v>
      </c>
      <c r="C1548" s="6" t="s">
        <v>1847</v>
      </c>
      <c r="G1548" s="8"/>
      <c r="H1548" s="33"/>
      <c r="I1548" s="32"/>
    </row>
    <row r="1549" spans="1:9" x14ac:dyDescent="0.3">
      <c r="B1549" s="6" t="s">
        <v>2034</v>
      </c>
      <c r="C1549" s="6" t="s">
        <v>2798</v>
      </c>
      <c r="D1549" s="6" t="s">
        <v>36</v>
      </c>
      <c r="E1549" s="8">
        <v>4</v>
      </c>
      <c r="F1549" s="8">
        <v>1965.22</v>
      </c>
      <c r="G1549" s="29">
        <f t="shared" ref="G1549:G1551" si="278">ROUND(E1549*F1549,2)</f>
        <v>7860.88</v>
      </c>
      <c r="H1549" s="1"/>
      <c r="I1549" s="30">
        <f t="shared" ref="I1549:I1551" si="279">ROUND(E1549*H1549,2)</f>
        <v>0</v>
      </c>
    </row>
    <row r="1550" spans="1:9" x14ac:dyDescent="0.3">
      <c r="B1550" s="6" t="s">
        <v>2035</v>
      </c>
      <c r="C1550" s="6" t="s">
        <v>2799</v>
      </c>
      <c r="D1550" s="6" t="s">
        <v>36</v>
      </c>
      <c r="E1550" s="8">
        <v>1</v>
      </c>
      <c r="F1550" s="8">
        <v>4044.6</v>
      </c>
      <c r="G1550" s="29">
        <f t="shared" si="278"/>
        <v>4044.6</v>
      </c>
      <c r="H1550" s="1"/>
      <c r="I1550" s="30">
        <f t="shared" si="279"/>
        <v>0</v>
      </c>
    </row>
    <row r="1551" spans="1:9" x14ac:dyDescent="0.3">
      <c r="B1551" s="6" t="s">
        <v>2036</v>
      </c>
      <c r="C1551" s="6" t="s">
        <v>2800</v>
      </c>
      <c r="D1551" s="6" t="s">
        <v>36</v>
      </c>
      <c r="E1551" s="8">
        <v>1</v>
      </c>
      <c r="F1551" s="8">
        <v>4407.4799999999996</v>
      </c>
      <c r="G1551" s="29">
        <f t="shared" si="278"/>
        <v>4407.4799999999996</v>
      </c>
      <c r="H1551" s="1"/>
      <c r="I1551" s="30">
        <f t="shared" si="279"/>
        <v>0</v>
      </c>
    </row>
    <row r="1552" spans="1:9" x14ac:dyDescent="0.3">
      <c r="A1552" s="6" t="s">
        <v>2037</v>
      </c>
      <c r="B1552" s="6" t="s">
        <v>2038</v>
      </c>
      <c r="C1552" s="6" t="s">
        <v>2039</v>
      </c>
      <c r="G1552" s="8"/>
      <c r="H1552" s="33"/>
      <c r="I1552" s="32"/>
    </row>
    <row r="1553" spans="1:9" x14ac:dyDescent="0.3">
      <c r="B1553" s="6" t="s">
        <v>2040</v>
      </c>
      <c r="C1553" s="6" t="s">
        <v>2801</v>
      </c>
      <c r="D1553" s="6" t="s">
        <v>36</v>
      </c>
      <c r="E1553" s="8">
        <v>1</v>
      </c>
      <c r="F1553" s="8">
        <v>1326.26</v>
      </c>
      <c r="G1553" s="29">
        <f t="shared" ref="G1553" si="280">ROUND(E1553*F1553,2)</f>
        <v>1326.26</v>
      </c>
      <c r="H1553" s="1"/>
      <c r="I1553" s="30">
        <f t="shared" ref="I1553" si="281">ROUND(E1553*H1553,2)</f>
        <v>0</v>
      </c>
    </row>
    <row r="1554" spans="1:9" x14ac:dyDescent="0.3">
      <c r="A1554" s="6" t="s">
        <v>2041</v>
      </c>
      <c r="B1554" s="6" t="s">
        <v>2042</v>
      </c>
      <c r="C1554" s="6" t="s">
        <v>2043</v>
      </c>
      <c r="G1554" s="8"/>
      <c r="H1554" s="28"/>
      <c r="I1554" s="32"/>
    </row>
    <row r="1555" spans="1:9" x14ac:dyDescent="0.3">
      <c r="A1555" s="6" t="s">
        <v>2044</v>
      </c>
      <c r="B1555" s="6" t="s">
        <v>2045</v>
      </c>
      <c r="C1555" s="6" t="s">
        <v>2046</v>
      </c>
      <c r="G1555" s="8"/>
      <c r="H1555" s="33"/>
      <c r="I1555" s="32"/>
    </row>
    <row r="1556" spans="1:9" x14ac:dyDescent="0.3">
      <c r="A1556" s="6" t="s">
        <v>2047</v>
      </c>
      <c r="B1556" s="6" t="s">
        <v>2048</v>
      </c>
      <c r="C1556" s="6" t="s">
        <v>1901</v>
      </c>
      <c r="G1556" s="8"/>
      <c r="H1556" s="33"/>
      <c r="I1556" s="32"/>
    </row>
    <row r="1557" spans="1:9" x14ac:dyDescent="0.3">
      <c r="B1557" s="6" t="s">
        <v>2049</v>
      </c>
      <c r="C1557" s="6" t="s">
        <v>2802</v>
      </c>
      <c r="D1557" s="6" t="s">
        <v>36</v>
      </c>
      <c r="E1557" s="8">
        <v>5</v>
      </c>
      <c r="F1557" s="8">
        <v>1341.27</v>
      </c>
      <c r="G1557" s="29">
        <f t="shared" ref="G1557:G1558" si="282">ROUND(E1557*F1557,2)</f>
        <v>6706.35</v>
      </c>
      <c r="H1557" s="1"/>
      <c r="I1557" s="30">
        <f t="shared" ref="I1557:I1558" si="283">ROUND(E1557*H1557,2)</f>
        <v>0</v>
      </c>
    </row>
    <row r="1558" spans="1:9" x14ac:dyDescent="0.3">
      <c r="B1558" s="6" t="s">
        <v>2050</v>
      </c>
      <c r="C1558" s="6" t="s">
        <v>2803</v>
      </c>
      <c r="D1558" s="6" t="s">
        <v>36</v>
      </c>
      <c r="E1558" s="8">
        <v>2</v>
      </c>
      <c r="F1558" s="8">
        <v>40.950000000000003</v>
      </c>
      <c r="G1558" s="29">
        <f t="shared" si="282"/>
        <v>81.900000000000006</v>
      </c>
      <c r="H1558" s="1"/>
      <c r="I1558" s="30">
        <f t="shared" si="283"/>
        <v>0</v>
      </c>
    </row>
    <row r="1559" spans="1:9" x14ac:dyDescent="0.3">
      <c r="A1559" s="6" t="s">
        <v>2051</v>
      </c>
      <c r="B1559" s="6" t="s">
        <v>2052</v>
      </c>
      <c r="C1559" s="6" t="s">
        <v>952</v>
      </c>
      <c r="G1559" s="8"/>
      <c r="H1559" s="33"/>
      <c r="I1559" s="32"/>
    </row>
    <row r="1560" spans="1:9" x14ac:dyDescent="0.3">
      <c r="B1560" s="6" t="s">
        <v>2053</v>
      </c>
      <c r="C1560" s="6" t="s">
        <v>2804</v>
      </c>
      <c r="D1560" s="6" t="s">
        <v>36</v>
      </c>
      <c r="E1560" s="8">
        <v>1</v>
      </c>
      <c r="F1560" s="8">
        <v>21504.03</v>
      </c>
      <c r="G1560" s="29">
        <f t="shared" ref="G1560:G1564" si="284">ROUND(E1560*F1560,2)</f>
        <v>21504.03</v>
      </c>
      <c r="H1560" s="1"/>
      <c r="I1560" s="30">
        <f t="shared" ref="I1560:I1564" si="285">ROUND(E1560*H1560,2)</f>
        <v>0</v>
      </c>
    </row>
    <row r="1561" spans="1:9" x14ac:dyDescent="0.3">
      <c r="B1561" s="6" t="s">
        <v>2054</v>
      </c>
      <c r="C1561" s="6" t="s">
        <v>2805</v>
      </c>
      <c r="D1561" s="6" t="s">
        <v>36</v>
      </c>
      <c r="E1561" s="8">
        <v>2</v>
      </c>
      <c r="F1561" s="8">
        <v>8018.18</v>
      </c>
      <c r="G1561" s="29">
        <f t="shared" si="284"/>
        <v>16036.36</v>
      </c>
      <c r="H1561" s="1"/>
      <c r="I1561" s="30">
        <f t="shared" si="285"/>
        <v>0</v>
      </c>
    </row>
    <row r="1562" spans="1:9" x14ac:dyDescent="0.3">
      <c r="B1562" s="6" t="s">
        <v>2055</v>
      </c>
      <c r="C1562" s="6" t="s">
        <v>2806</v>
      </c>
      <c r="D1562" s="6" t="s">
        <v>35</v>
      </c>
      <c r="E1562" s="8">
        <v>20</v>
      </c>
      <c r="F1562" s="8">
        <v>76.8</v>
      </c>
      <c r="G1562" s="29">
        <f t="shared" si="284"/>
        <v>1536</v>
      </c>
      <c r="H1562" s="1"/>
      <c r="I1562" s="30">
        <f t="shared" si="285"/>
        <v>0</v>
      </c>
    </row>
    <row r="1563" spans="1:9" x14ac:dyDescent="0.3">
      <c r="B1563" s="6" t="s">
        <v>2056</v>
      </c>
      <c r="C1563" s="6" t="s">
        <v>2807</v>
      </c>
      <c r="D1563" s="6" t="s">
        <v>36</v>
      </c>
      <c r="E1563" s="8">
        <v>1</v>
      </c>
      <c r="F1563" s="8">
        <v>630</v>
      </c>
      <c r="G1563" s="29">
        <f t="shared" si="284"/>
        <v>630</v>
      </c>
      <c r="H1563" s="1"/>
      <c r="I1563" s="30">
        <f t="shared" si="285"/>
        <v>0</v>
      </c>
    </row>
    <row r="1564" spans="1:9" x14ac:dyDescent="0.3">
      <c r="B1564" s="6" t="s">
        <v>2057</v>
      </c>
      <c r="C1564" s="6" t="s">
        <v>2808</v>
      </c>
      <c r="D1564" s="6" t="s">
        <v>36</v>
      </c>
      <c r="E1564" s="8">
        <v>1</v>
      </c>
      <c r="F1564" s="8">
        <v>1207.5</v>
      </c>
      <c r="G1564" s="29">
        <f t="shared" si="284"/>
        <v>1207.5</v>
      </c>
      <c r="H1564" s="1"/>
      <c r="I1564" s="30">
        <f t="shared" si="285"/>
        <v>0</v>
      </c>
    </row>
    <row r="1565" spans="1:9" x14ac:dyDescent="0.3">
      <c r="A1565" s="6" t="s">
        <v>2058</v>
      </c>
      <c r="B1565" s="6" t="s">
        <v>2059</v>
      </c>
      <c r="C1565" s="6" t="s">
        <v>966</v>
      </c>
      <c r="G1565" s="8"/>
      <c r="H1565" s="33"/>
      <c r="I1565" s="32"/>
    </row>
    <row r="1566" spans="1:9" x14ac:dyDescent="0.3">
      <c r="B1566" s="6" t="s">
        <v>2060</v>
      </c>
      <c r="C1566" s="6" t="s">
        <v>2809</v>
      </c>
      <c r="D1566" s="6" t="s">
        <v>36</v>
      </c>
      <c r="E1566" s="8">
        <v>1</v>
      </c>
      <c r="F1566" s="8">
        <v>23163.63</v>
      </c>
      <c r="G1566" s="29">
        <f t="shared" ref="G1566:G1574" si="286">ROUND(E1566*F1566,2)</f>
        <v>23163.63</v>
      </c>
      <c r="H1566" s="1"/>
      <c r="I1566" s="30">
        <f t="shared" ref="I1566:I1574" si="287">ROUND(E1566*H1566,2)</f>
        <v>0</v>
      </c>
    </row>
    <row r="1567" spans="1:9" x14ac:dyDescent="0.3">
      <c r="B1567" s="6" t="s">
        <v>2061</v>
      </c>
      <c r="C1567" s="6" t="s">
        <v>2810</v>
      </c>
      <c r="D1567" s="6" t="s">
        <v>36</v>
      </c>
      <c r="E1567" s="8">
        <v>50</v>
      </c>
      <c r="F1567" s="8">
        <v>25.27</v>
      </c>
      <c r="G1567" s="29">
        <f t="shared" si="286"/>
        <v>1263.5</v>
      </c>
      <c r="H1567" s="1"/>
      <c r="I1567" s="30">
        <f t="shared" si="287"/>
        <v>0</v>
      </c>
    </row>
    <row r="1568" spans="1:9" x14ac:dyDescent="0.3">
      <c r="B1568" s="6" t="s">
        <v>2062</v>
      </c>
      <c r="C1568" s="6" t="s">
        <v>2811</v>
      </c>
      <c r="D1568" s="6" t="s">
        <v>2190</v>
      </c>
      <c r="E1568" s="8">
        <v>50</v>
      </c>
      <c r="F1568" s="8">
        <v>9.5</v>
      </c>
      <c r="G1568" s="29">
        <f t="shared" si="286"/>
        <v>475</v>
      </c>
      <c r="H1568" s="1"/>
      <c r="I1568" s="30">
        <f t="shared" si="287"/>
        <v>0</v>
      </c>
    </row>
    <row r="1569" spans="1:9" x14ac:dyDescent="0.3">
      <c r="B1569" s="6" t="s">
        <v>2063</v>
      </c>
      <c r="C1569" s="6" t="s">
        <v>2812</v>
      </c>
      <c r="D1569" s="6" t="s">
        <v>2190</v>
      </c>
      <c r="E1569" s="8">
        <v>4</v>
      </c>
      <c r="F1569" s="8">
        <v>13.5</v>
      </c>
      <c r="G1569" s="29">
        <f t="shared" si="286"/>
        <v>54</v>
      </c>
      <c r="H1569" s="1"/>
      <c r="I1569" s="30">
        <f t="shared" si="287"/>
        <v>0</v>
      </c>
    </row>
    <row r="1570" spans="1:9" x14ac:dyDescent="0.3">
      <c r="B1570" s="6" t="s">
        <v>2064</v>
      </c>
      <c r="C1570" s="6" t="s">
        <v>2813</v>
      </c>
      <c r="D1570" s="6" t="s">
        <v>2190</v>
      </c>
      <c r="E1570" s="8">
        <v>4</v>
      </c>
      <c r="F1570" s="8">
        <v>23.16</v>
      </c>
      <c r="G1570" s="29">
        <f t="shared" si="286"/>
        <v>92.64</v>
      </c>
      <c r="H1570" s="1"/>
      <c r="I1570" s="30">
        <f t="shared" si="287"/>
        <v>0</v>
      </c>
    </row>
    <row r="1571" spans="1:9" x14ac:dyDescent="0.3">
      <c r="B1571" s="6" t="s">
        <v>2065</v>
      </c>
      <c r="C1571" s="6" t="s">
        <v>2814</v>
      </c>
      <c r="D1571" s="6" t="s">
        <v>2190</v>
      </c>
      <c r="E1571" s="8">
        <v>14</v>
      </c>
      <c r="F1571" s="8">
        <v>5.49</v>
      </c>
      <c r="G1571" s="29">
        <f t="shared" si="286"/>
        <v>76.86</v>
      </c>
      <c r="H1571" s="1"/>
      <c r="I1571" s="30">
        <f t="shared" si="287"/>
        <v>0</v>
      </c>
    </row>
    <row r="1572" spans="1:9" x14ac:dyDescent="0.3">
      <c r="B1572" s="6" t="s">
        <v>2066</v>
      </c>
      <c r="C1572" s="6" t="s">
        <v>2815</v>
      </c>
      <c r="D1572" s="6" t="s">
        <v>2190</v>
      </c>
      <c r="E1572" s="8">
        <v>14</v>
      </c>
      <c r="F1572" s="8">
        <v>15.02</v>
      </c>
      <c r="G1572" s="29">
        <f t="shared" si="286"/>
        <v>210.28</v>
      </c>
      <c r="H1572" s="1"/>
      <c r="I1572" s="30">
        <f t="shared" si="287"/>
        <v>0</v>
      </c>
    </row>
    <row r="1573" spans="1:9" x14ac:dyDescent="0.3">
      <c r="B1573" s="6" t="s">
        <v>2067</v>
      </c>
      <c r="C1573" s="6" t="s">
        <v>2816</v>
      </c>
      <c r="D1573" s="6" t="s">
        <v>2190</v>
      </c>
      <c r="E1573" s="8">
        <v>15</v>
      </c>
      <c r="F1573" s="8">
        <v>27.81</v>
      </c>
      <c r="G1573" s="29">
        <f t="shared" si="286"/>
        <v>417.15</v>
      </c>
      <c r="H1573" s="1"/>
      <c r="I1573" s="30">
        <f t="shared" si="287"/>
        <v>0</v>
      </c>
    </row>
    <row r="1574" spans="1:9" x14ac:dyDescent="0.3">
      <c r="B1574" s="6" t="s">
        <v>2068</v>
      </c>
      <c r="C1574" s="6" t="s">
        <v>2817</v>
      </c>
      <c r="D1574" s="6" t="s">
        <v>36</v>
      </c>
      <c r="E1574" s="8">
        <v>1</v>
      </c>
      <c r="F1574" s="8">
        <v>551.25</v>
      </c>
      <c r="G1574" s="29">
        <f t="shared" si="286"/>
        <v>551.25</v>
      </c>
      <c r="H1574" s="1"/>
      <c r="I1574" s="30">
        <f t="shared" si="287"/>
        <v>0</v>
      </c>
    </row>
    <row r="1575" spans="1:9" x14ac:dyDescent="0.3">
      <c r="A1575" s="6" t="s">
        <v>2069</v>
      </c>
      <c r="B1575" s="6" t="s">
        <v>2070</v>
      </c>
      <c r="C1575" s="6" t="s">
        <v>2071</v>
      </c>
      <c r="G1575" s="8"/>
      <c r="H1575" s="33"/>
      <c r="I1575" s="32"/>
    </row>
    <row r="1576" spans="1:9" x14ac:dyDescent="0.3">
      <c r="B1576" s="6" t="s">
        <v>2072</v>
      </c>
      <c r="C1576" s="6" t="s">
        <v>2818</v>
      </c>
      <c r="D1576" s="6" t="s">
        <v>36</v>
      </c>
      <c r="E1576" s="8">
        <v>1</v>
      </c>
      <c r="F1576" s="8">
        <v>528.17999999999995</v>
      </c>
      <c r="G1576" s="29">
        <f t="shared" ref="G1576:G1580" si="288">ROUND(E1576*F1576,2)</f>
        <v>528.17999999999995</v>
      </c>
      <c r="H1576" s="1"/>
      <c r="I1576" s="30">
        <f t="shared" ref="I1576:I1580" si="289">ROUND(E1576*H1576,2)</f>
        <v>0</v>
      </c>
    </row>
    <row r="1577" spans="1:9" x14ac:dyDescent="0.3">
      <c r="B1577" s="6" t="s">
        <v>2073</v>
      </c>
      <c r="C1577" s="6" t="s">
        <v>2819</v>
      </c>
      <c r="D1577" s="6" t="s">
        <v>36</v>
      </c>
      <c r="E1577" s="8">
        <v>1</v>
      </c>
      <c r="F1577" s="8">
        <v>467.31</v>
      </c>
      <c r="G1577" s="29">
        <f t="shared" si="288"/>
        <v>467.31</v>
      </c>
      <c r="H1577" s="1"/>
      <c r="I1577" s="30">
        <f t="shared" si="289"/>
        <v>0</v>
      </c>
    </row>
    <row r="1578" spans="1:9" x14ac:dyDescent="0.3">
      <c r="B1578" s="6" t="s">
        <v>2074</v>
      </c>
      <c r="C1578" s="6" t="s">
        <v>2820</v>
      </c>
      <c r="D1578" s="6" t="s">
        <v>36</v>
      </c>
      <c r="E1578" s="8">
        <v>1</v>
      </c>
      <c r="F1578" s="8">
        <v>1072.08</v>
      </c>
      <c r="G1578" s="29">
        <f t="shared" si="288"/>
        <v>1072.08</v>
      </c>
      <c r="H1578" s="1"/>
      <c r="I1578" s="30">
        <f t="shared" si="289"/>
        <v>0</v>
      </c>
    </row>
    <row r="1579" spans="1:9" x14ac:dyDescent="0.3">
      <c r="B1579" s="6" t="s">
        <v>2075</v>
      </c>
      <c r="C1579" s="6" t="s">
        <v>2821</v>
      </c>
      <c r="D1579" s="6" t="s">
        <v>36</v>
      </c>
      <c r="E1579" s="8">
        <v>1</v>
      </c>
      <c r="F1579" s="8">
        <v>173.25</v>
      </c>
      <c r="G1579" s="29">
        <f t="shared" si="288"/>
        <v>173.25</v>
      </c>
      <c r="H1579" s="1"/>
      <c r="I1579" s="30">
        <f t="shared" si="289"/>
        <v>0</v>
      </c>
    </row>
    <row r="1580" spans="1:9" x14ac:dyDescent="0.3">
      <c r="B1580" s="6" t="s">
        <v>2076</v>
      </c>
      <c r="C1580" s="6" t="s">
        <v>2822</v>
      </c>
      <c r="D1580" s="6" t="s">
        <v>36</v>
      </c>
      <c r="E1580" s="8">
        <v>1</v>
      </c>
      <c r="F1580" s="8">
        <v>816.93</v>
      </c>
      <c r="G1580" s="29">
        <f t="shared" si="288"/>
        <v>816.93</v>
      </c>
      <c r="H1580" s="1"/>
      <c r="I1580" s="30">
        <f t="shared" si="289"/>
        <v>0</v>
      </c>
    </row>
    <row r="1581" spans="1:9" x14ac:dyDescent="0.3">
      <c r="A1581" s="6" t="s">
        <v>2077</v>
      </c>
      <c r="B1581" s="6" t="s">
        <v>2078</v>
      </c>
      <c r="C1581" s="6" t="s">
        <v>2079</v>
      </c>
      <c r="G1581" s="8"/>
      <c r="H1581" s="28"/>
      <c r="I1581" s="32"/>
    </row>
    <row r="1582" spans="1:9" x14ac:dyDescent="0.3">
      <c r="B1582" s="6" t="s">
        <v>2080</v>
      </c>
      <c r="C1582" s="6" t="s">
        <v>2823</v>
      </c>
      <c r="D1582" s="6" t="s">
        <v>36</v>
      </c>
      <c r="E1582" s="8">
        <v>20</v>
      </c>
      <c r="F1582" s="8">
        <v>231.09</v>
      </c>
      <c r="G1582" s="29">
        <f t="shared" ref="G1582:G1583" si="290">ROUND(E1582*F1582,2)</f>
        <v>4621.8</v>
      </c>
      <c r="H1582" s="1"/>
      <c r="I1582" s="30">
        <f t="shared" ref="I1582:I1583" si="291">ROUND(E1582*H1582,2)</f>
        <v>0</v>
      </c>
    </row>
    <row r="1583" spans="1:9" x14ac:dyDescent="0.3">
      <c r="B1583" s="6" t="s">
        <v>2081</v>
      </c>
      <c r="C1583" s="6" t="s">
        <v>2824</v>
      </c>
      <c r="D1583" s="6" t="s">
        <v>36</v>
      </c>
      <c r="E1583" s="8">
        <v>10</v>
      </c>
      <c r="F1583" s="8">
        <v>294.33999999999997</v>
      </c>
      <c r="G1583" s="29">
        <f t="shared" si="290"/>
        <v>2943.4</v>
      </c>
      <c r="H1583" s="1"/>
      <c r="I1583" s="30">
        <f t="shared" si="291"/>
        <v>0</v>
      </c>
    </row>
    <row r="1584" spans="1:9" x14ac:dyDescent="0.3">
      <c r="A1584" s="6" t="s">
        <v>2082</v>
      </c>
      <c r="B1584" s="6" t="s">
        <v>2083</v>
      </c>
      <c r="C1584" s="6" t="s">
        <v>2084</v>
      </c>
      <c r="G1584" s="8"/>
      <c r="H1584" s="33"/>
      <c r="I1584" s="32"/>
    </row>
    <row r="1585" spans="1:9" x14ac:dyDescent="0.3">
      <c r="B1585" s="6" t="s">
        <v>2085</v>
      </c>
      <c r="C1585" s="6" t="s">
        <v>2825</v>
      </c>
      <c r="D1585" s="6" t="s">
        <v>36</v>
      </c>
      <c r="E1585" s="8">
        <v>1</v>
      </c>
      <c r="F1585" s="8">
        <v>1837.5</v>
      </c>
      <c r="G1585" s="29">
        <f t="shared" ref="G1585:G1588" si="292">ROUND(E1585*F1585,2)</f>
        <v>1837.5</v>
      </c>
      <c r="H1585" s="1"/>
      <c r="I1585" s="30">
        <f t="shared" ref="I1585:I1588" si="293">ROUND(E1585*H1585,2)</f>
        <v>0</v>
      </c>
    </row>
    <row r="1586" spans="1:9" x14ac:dyDescent="0.3">
      <c r="B1586" s="6" t="s">
        <v>2086</v>
      </c>
      <c r="C1586" s="6" t="s">
        <v>2826</v>
      </c>
      <c r="D1586" s="6" t="s">
        <v>36</v>
      </c>
      <c r="E1586" s="8">
        <v>1</v>
      </c>
      <c r="F1586" s="8">
        <v>1837.5</v>
      </c>
      <c r="G1586" s="29">
        <f t="shared" si="292"/>
        <v>1837.5</v>
      </c>
      <c r="H1586" s="1"/>
      <c r="I1586" s="30">
        <f t="shared" si="293"/>
        <v>0</v>
      </c>
    </row>
    <row r="1587" spans="1:9" x14ac:dyDescent="0.3">
      <c r="B1587" s="6" t="s">
        <v>2087</v>
      </c>
      <c r="C1587" s="6" t="s">
        <v>2827</v>
      </c>
      <c r="D1587" s="6" t="s">
        <v>36</v>
      </c>
      <c r="E1587" s="8">
        <v>1</v>
      </c>
      <c r="F1587" s="8">
        <v>1837.5</v>
      </c>
      <c r="G1587" s="29">
        <f t="shared" si="292"/>
        <v>1837.5</v>
      </c>
      <c r="H1587" s="1"/>
      <c r="I1587" s="30">
        <f t="shared" si="293"/>
        <v>0</v>
      </c>
    </row>
    <row r="1588" spans="1:9" x14ac:dyDescent="0.3">
      <c r="B1588" s="6" t="s">
        <v>2088</v>
      </c>
      <c r="C1588" s="6" t="s">
        <v>2828</v>
      </c>
      <c r="D1588" s="6" t="s">
        <v>36</v>
      </c>
      <c r="E1588" s="8">
        <v>1</v>
      </c>
      <c r="F1588" s="8">
        <v>2632.35</v>
      </c>
      <c r="G1588" s="29">
        <f t="shared" si="292"/>
        <v>2632.35</v>
      </c>
      <c r="H1588" s="1"/>
      <c r="I1588" s="30">
        <f t="shared" si="293"/>
        <v>0</v>
      </c>
    </row>
    <row r="1589" spans="1:9" x14ac:dyDescent="0.3">
      <c r="A1589" s="6" t="s">
        <v>2089</v>
      </c>
      <c r="B1589" s="6" t="s">
        <v>2090</v>
      </c>
      <c r="C1589" s="6" t="s">
        <v>2091</v>
      </c>
      <c r="G1589" s="8"/>
      <c r="H1589" s="33"/>
      <c r="I1589" s="32"/>
    </row>
    <row r="1590" spans="1:9" x14ac:dyDescent="0.3">
      <c r="A1590" s="6" t="s">
        <v>2092</v>
      </c>
      <c r="B1590" s="6" t="s">
        <v>2093</v>
      </c>
      <c r="C1590" s="6" t="s">
        <v>1901</v>
      </c>
      <c r="G1590" s="8"/>
      <c r="H1590" s="33"/>
      <c r="I1590" s="32"/>
    </row>
    <row r="1591" spans="1:9" x14ac:dyDescent="0.3">
      <c r="B1591" s="6" t="s">
        <v>2049</v>
      </c>
      <c r="C1591" s="6" t="s">
        <v>2802</v>
      </c>
      <c r="D1591" s="6" t="s">
        <v>36</v>
      </c>
      <c r="E1591" s="8">
        <v>5</v>
      </c>
      <c r="F1591" s="8">
        <v>1341.27</v>
      </c>
      <c r="G1591" s="29">
        <f t="shared" ref="G1591:G1592" si="294">ROUND(E1591*F1591,2)</f>
        <v>6706.35</v>
      </c>
      <c r="H1591" s="1"/>
      <c r="I1591" s="30">
        <f t="shared" ref="I1591:I1592" si="295">ROUND(E1591*H1591,2)</f>
        <v>0</v>
      </c>
    </row>
    <row r="1592" spans="1:9" x14ac:dyDescent="0.3">
      <c r="B1592" s="6" t="s">
        <v>2050</v>
      </c>
      <c r="C1592" s="6" t="s">
        <v>2803</v>
      </c>
      <c r="D1592" s="6" t="s">
        <v>36</v>
      </c>
      <c r="E1592" s="8">
        <v>4</v>
      </c>
      <c r="F1592" s="8">
        <v>40.950000000000003</v>
      </c>
      <c r="G1592" s="29">
        <f t="shared" si="294"/>
        <v>163.80000000000001</v>
      </c>
      <c r="H1592" s="1"/>
      <c r="I1592" s="30">
        <f t="shared" si="295"/>
        <v>0</v>
      </c>
    </row>
    <row r="1593" spans="1:9" x14ac:dyDescent="0.3">
      <c r="A1593" s="6" t="s">
        <v>2094</v>
      </c>
      <c r="B1593" s="6" t="s">
        <v>2095</v>
      </c>
      <c r="C1593" s="6" t="s">
        <v>952</v>
      </c>
      <c r="G1593" s="8"/>
      <c r="H1593" s="33"/>
      <c r="I1593" s="32"/>
    </row>
    <row r="1594" spans="1:9" x14ac:dyDescent="0.3">
      <c r="B1594" s="6" t="s">
        <v>2053</v>
      </c>
      <c r="C1594" s="6" t="s">
        <v>2804</v>
      </c>
      <c r="D1594" s="6" t="s">
        <v>36</v>
      </c>
      <c r="E1594" s="8">
        <v>2</v>
      </c>
      <c r="F1594" s="8">
        <v>21504.03</v>
      </c>
      <c r="G1594" s="29">
        <f t="shared" ref="G1594:G1598" si="296">ROUND(E1594*F1594,2)</f>
        <v>43008.06</v>
      </c>
      <c r="H1594" s="1"/>
      <c r="I1594" s="30">
        <f t="shared" ref="I1594:I1598" si="297">ROUND(E1594*H1594,2)</f>
        <v>0</v>
      </c>
    </row>
    <row r="1595" spans="1:9" x14ac:dyDescent="0.3">
      <c r="B1595" s="6" t="s">
        <v>2054</v>
      </c>
      <c r="C1595" s="6" t="s">
        <v>2805</v>
      </c>
      <c r="D1595" s="6" t="s">
        <v>36</v>
      </c>
      <c r="E1595" s="8">
        <v>2</v>
      </c>
      <c r="F1595" s="8">
        <v>8018.18</v>
      </c>
      <c r="G1595" s="29">
        <f t="shared" si="296"/>
        <v>16036.36</v>
      </c>
      <c r="H1595" s="1"/>
      <c r="I1595" s="30">
        <f t="shared" si="297"/>
        <v>0</v>
      </c>
    </row>
    <row r="1596" spans="1:9" x14ac:dyDescent="0.3">
      <c r="B1596" s="6" t="s">
        <v>2055</v>
      </c>
      <c r="C1596" s="6" t="s">
        <v>2806</v>
      </c>
      <c r="D1596" s="6" t="s">
        <v>35</v>
      </c>
      <c r="E1596" s="8">
        <v>20</v>
      </c>
      <c r="F1596" s="8">
        <v>76.8</v>
      </c>
      <c r="G1596" s="29">
        <f t="shared" si="296"/>
        <v>1536</v>
      </c>
      <c r="H1596" s="1"/>
      <c r="I1596" s="30">
        <f t="shared" si="297"/>
        <v>0</v>
      </c>
    </row>
    <row r="1597" spans="1:9" x14ac:dyDescent="0.3">
      <c r="B1597" s="6" t="s">
        <v>2056</v>
      </c>
      <c r="C1597" s="6" t="s">
        <v>2807</v>
      </c>
      <c r="D1597" s="6" t="s">
        <v>36</v>
      </c>
      <c r="E1597" s="8">
        <v>1</v>
      </c>
      <c r="F1597" s="8">
        <v>630</v>
      </c>
      <c r="G1597" s="29">
        <f t="shared" si="296"/>
        <v>630</v>
      </c>
      <c r="H1597" s="1"/>
      <c r="I1597" s="30">
        <f t="shared" si="297"/>
        <v>0</v>
      </c>
    </row>
    <row r="1598" spans="1:9" x14ac:dyDescent="0.3">
      <c r="B1598" s="6" t="s">
        <v>2057</v>
      </c>
      <c r="C1598" s="6" t="s">
        <v>2808</v>
      </c>
      <c r="D1598" s="6" t="s">
        <v>36</v>
      </c>
      <c r="E1598" s="8">
        <v>1</v>
      </c>
      <c r="F1598" s="8">
        <v>1207.5</v>
      </c>
      <c r="G1598" s="29">
        <f t="shared" si="296"/>
        <v>1207.5</v>
      </c>
      <c r="H1598" s="1"/>
      <c r="I1598" s="30">
        <f t="shared" si="297"/>
        <v>0</v>
      </c>
    </row>
    <row r="1599" spans="1:9" x14ac:dyDescent="0.3">
      <c r="A1599" s="6" t="s">
        <v>2096</v>
      </c>
      <c r="B1599" s="6" t="s">
        <v>2097</v>
      </c>
      <c r="C1599" s="6" t="s">
        <v>966</v>
      </c>
      <c r="G1599" s="8"/>
      <c r="H1599" s="33"/>
      <c r="I1599" s="32"/>
    </row>
    <row r="1600" spans="1:9" x14ac:dyDescent="0.3">
      <c r="B1600" s="6" t="s">
        <v>2098</v>
      </c>
      <c r="C1600" s="6" t="s">
        <v>2829</v>
      </c>
      <c r="D1600" s="6" t="s">
        <v>36</v>
      </c>
      <c r="E1600" s="8">
        <v>1</v>
      </c>
      <c r="F1600" s="8">
        <v>36877.26</v>
      </c>
      <c r="G1600" s="29">
        <f t="shared" ref="G1600:G1608" si="298">ROUND(E1600*F1600,2)</f>
        <v>36877.26</v>
      </c>
      <c r="H1600" s="1"/>
      <c r="I1600" s="30">
        <f t="shared" ref="I1600:I1608" si="299">ROUND(E1600*H1600,2)</f>
        <v>0</v>
      </c>
    </row>
    <row r="1601" spans="1:9" x14ac:dyDescent="0.3">
      <c r="B1601" s="6" t="s">
        <v>2061</v>
      </c>
      <c r="C1601" s="6" t="s">
        <v>2810</v>
      </c>
      <c r="D1601" s="6" t="s">
        <v>36</v>
      </c>
      <c r="E1601" s="8">
        <v>100</v>
      </c>
      <c r="F1601" s="8">
        <v>25.27</v>
      </c>
      <c r="G1601" s="29">
        <f t="shared" si="298"/>
        <v>2527</v>
      </c>
      <c r="H1601" s="1"/>
      <c r="I1601" s="30">
        <f t="shared" si="299"/>
        <v>0</v>
      </c>
    </row>
    <row r="1602" spans="1:9" x14ac:dyDescent="0.3">
      <c r="B1602" s="6" t="s">
        <v>2062</v>
      </c>
      <c r="C1602" s="6" t="s">
        <v>2811</v>
      </c>
      <c r="D1602" s="6" t="s">
        <v>2190</v>
      </c>
      <c r="E1602" s="8">
        <v>100</v>
      </c>
      <c r="F1602" s="8">
        <v>9.5</v>
      </c>
      <c r="G1602" s="29">
        <f t="shared" si="298"/>
        <v>950</v>
      </c>
      <c r="H1602" s="1"/>
      <c r="I1602" s="30">
        <f t="shared" si="299"/>
        <v>0</v>
      </c>
    </row>
    <row r="1603" spans="1:9" x14ac:dyDescent="0.3">
      <c r="B1603" s="6" t="s">
        <v>2063</v>
      </c>
      <c r="C1603" s="6" t="s">
        <v>2812</v>
      </c>
      <c r="D1603" s="6" t="s">
        <v>2190</v>
      </c>
      <c r="E1603" s="8">
        <v>8</v>
      </c>
      <c r="F1603" s="8">
        <v>13.5</v>
      </c>
      <c r="G1603" s="29">
        <f t="shared" si="298"/>
        <v>108</v>
      </c>
      <c r="H1603" s="1"/>
      <c r="I1603" s="30">
        <f t="shared" si="299"/>
        <v>0</v>
      </c>
    </row>
    <row r="1604" spans="1:9" x14ac:dyDescent="0.3">
      <c r="B1604" s="6" t="s">
        <v>2064</v>
      </c>
      <c r="C1604" s="6" t="s">
        <v>2813</v>
      </c>
      <c r="D1604" s="6" t="s">
        <v>2190</v>
      </c>
      <c r="E1604" s="8">
        <v>8</v>
      </c>
      <c r="F1604" s="8">
        <v>23.16</v>
      </c>
      <c r="G1604" s="29">
        <f t="shared" si="298"/>
        <v>185.28</v>
      </c>
      <c r="H1604" s="1"/>
      <c r="I1604" s="30">
        <f t="shared" si="299"/>
        <v>0</v>
      </c>
    </row>
    <row r="1605" spans="1:9" x14ac:dyDescent="0.3">
      <c r="B1605" s="6" t="s">
        <v>2065</v>
      </c>
      <c r="C1605" s="6" t="s">
        <v>2814</v>
      </c>
      <c r="D1605" s="6" t="s">
        <v>2190</v>
      </c>
      <c r="E1605" s="8">
        <v>28</v>
      </c>
      <c r="F1605" s="8">
        <v>5.49</v>
      </c>
      <c r="G1605" s="29">
        <f t="shared" si="298"/>
        <v>153.72</v>
      </c>
      <c r="H1605" s="1"/>
      <c r="I1605" s="30">
        <f t="shared" si="299"/>
        <v>0</v>
      </c>
    </row>
    <row r="1606" spans="1:9" x14ac:dyDescent="0.3">
      <c r="B1606" s="6" t="s">
        <v>2066</v>
      </c>
      <c r="C1606" s="6" t="s">
        <v>2815</v>
      </c>
      <c r="D1606" s="6" t="s">
        <v>2190</v>
      </c>
      <c r="E1606" s="8">
        <v>28</v>
      </c>
      <c r="F1606" s="8">
        <v>15.02</v>
      </c>
      <c r="G1606" s="29">
        <f t="shared" si="298"/>
        <v>420.56</v>
      </c>
      <c r="H1606" s="1"/>
      <c r="I1606" s="30">
        <f t="shared" si="299"/>
        <v>0</v>
      </c>
    </row>
    <row r="1607" spans="1:9" x14ac:dyDescent="0.3">
      <c r="B1607" s="6" t="s">
        <v>2067</v>
      </c>
      <c r="C1607" s="6" t="s">
        <v>2816</v>
      </c>
      <c r="D1607" s="6" t="s">
        <v>2190</v>
      </c>
      <c r="E1607" s="8">
        <v>30</v>
      </c>
      <c r="F1607" s="8">
        <v>27.81</v>
      </c>
      <c r="G1607" s="29">
        <f t="shared" si="298"/>
        <v>834.3</v>
      </c>
      <c r="H1607" s="1"/>
      <c r="I1607" s="30">
        <f t="shared" si="299"/>
        <v>0</v>
      </c>
    </row>
    <row r="1608" spans="1:9" x14ac:dyDescent="0.3">
      <c r="B1608" s="6" t="s">
        <v>2068</v>
      </c>
      <c r="C1608" s="6" t="s">
        <v>2817</v>
      </c>
      <c r="D1608" s="6" t="s">
        <v>36</v>
      </c>
      <c r="E1608" s="8">
        <v>2</v>
      </c>
      <c r="F1608" s="8">
        <v>551.25</v>
      </c>
      <c r="G1608" s="29">
        <f t="shared" si="298"/>
        <v>1102.5</v>
      </c>
      <c r="H1608" s="1"/>
      <c r="I1608" s="30">
        <f t="shared" si="299"/>
        <v>0</v>
      </c>
    </row>
    <row r="1609" spans="1:9" x14ac:dyDescent="0.3">
      <c r="A1609" s="6" t="s">
        <v>2099</v>
      </c>
      <c r="B1609" s="6" t="s">
        <v>2100</v>
      </c>
      <c r="C1609" s="6" t="s">
        <v>2071</v>
      </c>
      <c r="G1609" s="8"/>
      <c r="H1609" s="33"/>
      <c r="I1609" s="32"/>
    </row>
    <row r="1610" spans="1:9" x14ac:dyDescent="0.3">
      <c r="B1610" s="6" t="s">
        <v>2072</v>
      </c>
      <c r="C1610" s="6" t="s">
        <v>2818</v>
      </c>
      <c r="D1610" s="6" t="s">
        <v>36</v>
      </c>
      <c r="E1610" s="8">
        <v>1</v>
      </c>
      <c r="F1610" s="8">
        <v>528.17999999999995</v>
      </c>
      <c r="G1610" s="29">
        <f t="shared" ref="G1610:G1614" si="300">ROUND(E1610*F1610,2)</f>
        <v>528.17999999999995</v>
      </c>
      <c r="H1610" s="1"/>
      <c r="I1610" s="30">
        <f t="shared" ref="I1610:I1614" si="301">ROUND(E1610*H1610,2)</f>
        <v>0</v>
      </c>
    </row>
    <row r="1611" spans="1:9" x14ac:dyDescent="0.3">
      <c r="B1611" s="6" t="s">
        <v>2073</v>
      </c>
      <c r="C1611" s="6" t="s">
        <v>2819</v>
      </c>
      <c r="D1611" s="6" t="s">
        <v>36</v>
      </c>
      <c r="E1611" s="8">
        <v>1</v>
      </c>
      <c r="F1611" s="8">
        <v>467.31</v>
      </c>
      <c r="G1611" s="29">
        <f t="shared" si="300"/>
        <v>467.31</v>
      </c>
      <c r="H1611" s="1"/>
      <c r="I1611" s="30">
        <f t="shared" si="301"/>
        <v>0</v>
      </c>
    </row>
    <row r="1612" spans="1:9" x14ac:dyDescent="0.3">
      <c r="B1612" s="6" t="s">
        <v>2074</v>
      </c>
      <c r="C1612" s="6" t="s">
        <v>2820</v>
      </c>
      <c r="D1612" s="6" t="s">
        <v>36</v>
      </c>
      <c r="E1612" s="8">
        <v>2</v>
      </c>
      <c r="F1612" s="8">
        <v>1072.08</v>
      </c>
      <c r="G1612" s="29">
        <f t="shared" si="300"/>
        <v>2144.16</v>
      </c>
      <c r="H1612" s="1"/>
      <c r="I1612" s="30">
        <f t="shared" si="301"/>
        <v>0</v>
      </c>
    </row>
    <row r="1613" spans="1:9" x14ac:dyDescent="0.3">
      <c r="B1613" s="6" t="s">
        <v>2075</v>
      </c>
      <c r="C1613" s="6" t="s">
        <v>2821</v>
      </c>
      <c r="D1613" s="6" t="s">
        <v>36</v>
      </c>
      <c r="E1613" s="8">
        <v>1</v>
      </c>
      <c r="F1613" s="8">
        <v>173.25</v>
      </c>
      <c r="G1613" s="29">
        <f t="shared" si="300"/>
        <v>173.25</v>
      </c>
      <c r="H1613" s="1"/>
      <c r="I1613" s="30">
        <f t="shared" si="301"/>
        <v>0</v>
      </c>
    </row>
    <row r="1614" spans="1:9" x14ac:dyDescent="0.3">
      <c r="B1614" s="6" t="s">
        <v>2076</v>
      </c>
      <c r="C1614" s="6" t="s">
        <v>2822</v>
      </c>
      <c r="D1614" s="6" t="s">
        <v>36</v>
      </c>
      <c r="E1614" s="8">
        <v>2</v>
      </c>
      <c r="F1614" s="8">
        <v>816.93</v>
      </c>
      <c r="G1614" s="29">
        <f t="shared" si="300"/>
        <v>1633.86</v>
      </c>
      <c r="H1614" s="1"/>
      <c r="I1614" s="30">
        <f t="shared" si="301"/>
        <v>0</v>
      </c>
    </row>
    <row r="1615" spans="1:9" x14ac:dyDescent="0.3">
      <c r="A1615" s="6" t="s">
        <v>2101</v>
      </c>
      <c r="B1615" s="6" t="s">
        <v>2102</v>
      </c>
      <c r="C1615" s="6" t="s">
        <v>2103</v>
      </c>
      <c r="G1615" s="8"/>
      <c r="H1615" s="28"/>
      <c r="I1615" s="32"/>
    </row>
    <row r="1616" spans="1:9" x14ac:dyDescent="0.3">
      <c r="B1616" s="6" t="s">
        <v>2104</v>
      </c>
      <c r="C1616" s="6" t="s">
        <v>2830</v>
      </c>
      <c r="D1616" s="6" t="s">
        <v>36</v>
      </c>
      <c r="E1616" s="8">
        <v>28</v>
      </c>
      <c r="F1616" s="8">
        <v>322.64</v>
      </c>
      <c r="G1616" s="29">
        <f t="shared" ref="G1616" si="302">ROUND(E1616*F1616,2)</f>
        <v>9033.92</v>
      </c>
      <c r="H1616" s="1"/>
      <c r="I1616" s="30">
        <f t="shared" ref="I1616" si="303">ROUND(E1616*H1616,2)</f>
        <v>0</v>
      </c>
    </row>
    <row r="1617" spans="1:9" x14ac:dyDescent="0.3">
      <c r="A1617" s="6" t="s">
        <v>2105</v>
      </c>
      <c r="B1617" s="6" t="s">
        <v>2106</v>
      </c>
      <c r="C1617" s="6" t="s">
        <v>2084</v>
      </c>
      <c r="G1617" s="8"/>
      <c r="H1617" s="33"/>
      <c r="I1617" s="32"/>
    </row>
    <row r="1618" spans="1:9" x14ac:dyDescent="0.3">
      <c r="B1618" s="6" t="s">
        <v>2085</v>
      </c>
      <c r="C1618" s="6" t="s">
        <v>2825</v>
      </c>
      <c r="D1618" s="6" t="s">
        <v>36</v>
      </c>
      <c r="E1618" s="8">
        <v>2</v>
      </c>
      <c r="F1618" s="8">
        <v>1837.5</v>
      </c>
      <c r="G1618" s="29">
        <f t="shared" ref="G1618:G1621" si="304">ROUND(E1618*F1618,2)</f>
        <v>3675</v>
      </c>
      <c r="H1618" s="1"/>
      <c r="I1618" s="30">
        <f t="shared" ref="I1618:I1621" si="305">ROUND(E1618*H1618,2)</f>
        <v>0</v>
      </c>
    </row>
    <row r="1619" spans="1:9" x14ac:dyDescent="0.3">
      <c r="B1619" s="6" t="s">
        <v>2086</v>
      </c>
      <c r="C1619" s="6" t="s">
        <v>2826</v>
      </c>
      <c r="D1619" s="6" t="s">
        <v>36</v>
      </c>
      <c r="E1619" s="8">
        <v>1</v>
      </c>
      <c r="F1619" s="8">
        <v>1837.5</v>
      </c>
      <c r="G1619" s="29">
        <f t="shared" si="304"/>
        <v>1837.5</v>
      </c>
      <c r="H1619" s="1"/>
      <c r="I1619" s="30">
        <f t="shared" si="305"/>
        <v>0</v>
      </c>
    </row>
    <row r="1620" spans="1:9" x14ac:dyDescent="0.3">
      <c r="B1620" s="6" t="s">
        <v>2087</v>
      </c>
      <c r="C1620" s="6" t="s">
        <v>2827</v>
      </c>
      <c r="D1620" s="6" t="s">
        <v>36</v>
      </c>
      <c r="E1620" s="8">
        <v>1</v>
      </c>
      <c r="F1620" s="8">
        <v>1837.5</v>
      </c>
      <c r="G1620" s="29">
        <f t="shared" si="304"/>
        <v>1837.5</v>
      </c>
      <c r="H1620" s="1"/>
      <c r="I1620" s="30">
        <f t="shared" si="305"/>
        <v>0</v>
      </c>
    </row>
    <row r="1621" spans="1:9" x14ac:dyDescent="0.3">
      <c r="B1621" s="6" t="s">
        <v>2088</v>
      </c>
      <c r="C1621" s="6" t="s">
        <v>2828</v>
      </c>
      <c r="D1621" s="6" t="s">
        <v>36</v>
      </c>
      <c r="E1621" s="8">
        <v>1</v>
      </c>
      <c r="F1621" s="8">
        <v>2632.35</v>
      </c>
      <c r="G1621" s="29">
        <f t="shared" si="304"/>
        <v>2632.35</v>
      </c>
      <c r="H1621" s="1"/>
      <c r="I1621" s="30">
        <f t="shared" si="305"/>
        <v>0</v>
      </c>
    </row>
    <row r="1622" spans="1:9" x14ac:dyDescent="0.3">
      <c r="A1622" s="6" t="s">
        <v>2107</v>
      </c>
      <c r="B1622" s="6" t="s">
        <v>2108</v>
      </c>
      <c r="C1622" s="6" t="s">
        <v>2109</v>
      </c>
      <c r="G1622" s="8"/>
      <c r="H1622" s="33"/>
      <c r="I1622" s="32"/>
    </row>
    <row r="1623" spans="1:9" x14ac:dyDescent="0.3">
      <c r="A1623" s="6" t="s">
        <v>2110</v>
      </c>
      <c r="B1623" s="6" t="s">
        <v>2111</v>
      </c>
      <c r="C1623" s="6" t="s">
        <v>2109</v>
      </c>
      <c r="G1623" s="8"/>
      <c r="H1623" s="33"/>
      <c r="I1623" s="32"/>
    </row>
    <row r="1624" spans="1:9" x14ac:dyDescent="0.3">
      <c r="B1624" s="6" t="s">
        <v>1194</v>
      </c>
      <c r="C1624" s="6" t="s">
        <v>2518</v>
      </c>
      <c r="D1624" s="6" t="s">
        <v>2195</v>
      </c>
      <c r="E1624" s="8">
        <v>24</v>
      </c>
      <c r="F1624" s="8">
        <v>96.12</v>
      </c>
      <c r="G1624" s="29">
        <f t="shared" ref="G1624:G1634" si="306">ROUND(E1624*F1624,2)</f>
        <v>2306.88</v>
      </c>
      <c r="H1624" s="1"/>
      <c r="I1624" s="30">
        <f t="shared" ref="I1624:I1634" si="307">ROUND(E1624*H1624,2)</f>
        <v>0</v>
      </c>
    </row>
    <row r="1625" spans="1:9" x14ac:dyDescent="0.3">
      <c r="B1625" s="6" t="s">
        <v>1196</v>
      </c>
      <c r="C1625" s="6" t="s">
        <v>2520</v>
      </c>
      <c r="D1625" s="6" t="s">
        <v>2195</v>
      </c>
      <c r="E1625" s="8">
        <v>24</v>
      </c>
      <c r="F1625" s="8">
        <v>81.14</v>
      </c>
      <c r="G1625" s="29">
        <f t="shared" si="306"/>
        <v>1947.36</v>
      </c>
      <c r="H1625" s="1"/>
      <c r="I1625" s="30">
        <f t="shared" si="307"/>
        <v>0</v>
      </c>
    </row>
    <row r="1626" spans="1:9" x14ac:dyDescent="0.3">
      <c r="B1626" s="6" t="s">
        <v>1197</v>
      </c>
      <c r="C1626" s="6" t="s">
        <v>2521</v>
      </c>
      <c r="D1626" s="6" t="s">
        <v>2195</v>
      </c>
      <c r="E1626" s="8">
        <v>24</v>
      </c>
      <c r="F1626" s="8">
        <v>81.13</v>
      </c>
      <c r="G1626" s="29">
        <f t="shared" si="306"/>
        <v>1947.12</v>
      </c>
      <c r="H1626" s="1"/>
      <c r="I1626" s="30">
        <f t="shared" si="307"/>
        <v>0</v>
      </c>
    </row>
    <row r="1627" spans="1:9" x14ac:dyDescent="0.3">
      <c r="B1627" s="6" t="s">
        <v>1198</v>
      </c>
      <c r="C1627" s="6" t="s">
        <v>2522</v>
      </c>
      <c r="D1627" s="6" t="s">
        <v>2195</v>
      </c>
      <c r="E1627" s="8">
        <v>24</v>
      </c>
      <c r="F1627" s="8">
        <v>81.14</v>
      </c>
      <c r="G1627" s="29">
        <f t="shared" si="306"/>
        <v>1947.36</v>
      </c>
      <c r="H1627" s="1"/>
      <c r="I1627" s="30">
        <f t="shared" si="307"/>
        <v>0</v>
      </c>
    </row>
    <row r="1628" spans="1:9" x14ac:dyDescent="0.3">
      <c r="B1628" s="6" t="s">
        <v>1195</v>
      </c>
      <c r="C1628" s="6" t="s">
        <v>2519</v>
      </c>
      <c r="D1628" s="6" t="s">
        <v>2195</v>
      </c>
      <c r="E1628" s="8">
        <v>24</v>
      </c>
      <c r="F1628" s="8">
        <v>96.12</v>
      </c>
      <c r="G1628" s="29">
        <f t="shared" si="306"/>
        <v>2306.88</v>
      </c>
      <c r="H1628" s="1"/>
      <c r="I1628" s="30">
        <f t="shared" si="307"/>
        <v>0</v>
      </c>
    </row>
    <row r="1629" spans="1:9" x14ac:dyDescent="0.3">
      <c r="B1629" s="6" t="s">
        <v>1199</v>
      </c>
      <c r="C1629" s="6" t="s">
        <v>2523</v>
      </c>
      <c r="D1629" s="6" t="s">
        <v>2196</v>
      </c>
      <c r="E1629" s="8">
        <v>850</v>
      </c>
      <c r="F1629" s="8">
        <v>49.3</v>
      </c>
      <c r="G1629" s="29">
        <f t="shared" si="306"/>
        <v>41905</v>
      </c>
      <c r="H1629" s="1"/>
      <c r="I1629" s="30">
        <f t="shared" si="307"/>
        <v>0</v>
      </c>
    </row>
    <row r="1630" spans="1:9" x14ac:dyDescent="0.3">
      <c r="B1630" s="6" t="s">
        <v>1200</v>
      </c>
      <c r="C1630" s="6" t="s">
        <v>2524</v>
      </c>
      <c r="D1630" s="6" t="s">
        <v>2196</v>
      </c>
      <c r="E1630" s="8">
        <v>600</v>
      </c>
      <c r="F1630" s="8">
        <v>20.54</v>
      </c>
      <c r="G1630" s="29">
        <f t="shared" si="306"/>
        <v>12324</v>
      </c>
      <c r="H1630" s="1"/>
      <c r="I1630" s="30">
        <f t="shared" si="307"/>
        <v>0</v>
      </c>
    </row>
    <row r="1631" spans="1:9" x14ac:dyDescent="0.3">
      <c r="B1631" s="6" t="s">
        <v>1201</v>
      </c>
      <c r="C1631" s="6" t="s">
        <v>2525</v>
      </c>
      <c r="D1631" s="6" t="s">
        <v>2196</v>
      </c>
      <c r="E1631" s="8">
        <v>150</v>
      </c>
      <c r="F1631" s="8">
        <v>19.93</v>
      </c>
      <c r="G1631" s="29">
        <f t="shared" si="306"/>
        <v>2989.5</v>
      </c>
      <c r="H1631" s="1"/>
      <c r="I1631" s="30">
        <f t="shared" si="307"/>
        <v>0</v>
      </c>
    </row>
    <row r="1632" spans="1:9" x14ac:dyDescent="0.3">
      <c r="B1632" s="6" t="s">
        <v>2112</v>
      </c>
      <c r="C1632" s="6" t="s">
        <v>2113</v>
      </c>
      <c r="D1632" s="6" t="s">
        <v>2196</v>
      </c>
      <c r="E1632" s="8">
        <v>1</v>
      </c>
      <c r="F1632" s="8">
        <v>13.23</v>
      </c>
      <c r="G1632" s="29">
        <f t="shared" si="306"/>
        <v>13.23</v>
      </c>
      <c r="H1632" s="1"/>
      <c r="I1632" s="30">
        <f t="shared" si="307"/>
        <v>0</v>
      </c>
    </row>
    <row r="1633" spans="1:9" x14ac:dyDescent="0.3">
      <c r="B1633" s="6" t="s">
        <v>1202</v>
      </c>
      <c r="C1633" s="6" t="s">
        <v>1203</v>
      </c>
      <c r="D1633" s="6" t="s">
        <v>2194</v>
      </c>
      <c r="E1633" s="8">
        <v>3200</v>
      </c>
      <c r="F1633" s="8">
        <v>0.51</v>
      </c>
      <c r="G1633" s="29">
        <f t="shared" si="306"/>
        <v>1632</v>
      </c>
      <c r="H1633" s="1"/>
      <c r="I1633" s="30">
        <f t="shared" si="307"/>
        <v>0</v>
      </c>
    </row>
    <row r="1634" spans="1:9" x14ac:dyDescent="0.3">
      <c r="B1634" s="6" t="s">
        <v>1204</v>
      </c>
      <c r="C1634" s="6" t="s">
        <v>2526</v>
      </c>
      <c r="D1634" s="6" t="s">
        <v>36</v>
      </c>
      <c r="E1634" s="8">
        <v>50</v>
      </c>
      <c r="F1634" s="8">
        <v>78.75</v>
      </c>
      <c r="G1634" s="29">
        <f t="shared" si="306"/>
        <v>3937.5</v>
      </c>
      <c r="H1634" s="1"/>
      <c r="I1634" s="30">
        <f t="shared" si="307"/>
        <v>0</v>
      </c>
    </row>
    <row r="1635" spans="1:9" x14ac:dyDescent="0.3">
      <c r="A1635" s="6" t="s">
        <v>2114</v>
      </c>
      <c r="B1635" s="6" t="s">
        <v>2115</v>
      </c>
      <c r="C1635" s="6" t="s">
        <v>1208</v>
      </c>
      <c r="G1635" s="8"/>
      <c r="H1635" s="33"/>
      <c r="I1635" s="32"/>
    </row>
    <row r="1636" spans="1:9" x14ac:dyDescent="0.3">
      <c r="B1636" s="6" t="s">
        <v>2116</v>
      </c>
      <c r="C1636" s="6" t="s">
        <v>1208</v>
      </c>
      <c r="D1636" s="6" t="s">
        <v>36</v>
      </c>
      <c r="E1636" s="8">
        <v>1</v>
      </c>
      <c r="F1636" s="8">
        <v>41227</v>
      </c>
      <c r="G1636" s="29">
        <f t="shared" ref="G1636" si="308">ROUND(E1636*F1636,2)</f>
        <v>41227</v>
      </c>
      <c r="H1636" s="1"/>
      <c r="I1636" s="30">
        <f t="shared" ref="I1636" si="309">ROUND(E1636*H1636,2)</f>
        <v>0</v>
      </c>
    </row>
    <row r="1637" spans="1:9" x14ac:dyDescent="0.3">
      <c r="A1637" s="6" t="s">
        <v>2117</v>
      </c>
      <c r="B1637" s="6" t="s">
        <v>2118</v>
      </c>
      <c r="C1637" s="6" t="s">
        <v>1847</v>
      </c>
      <c r="G1637" s="8"/>
      <c r="H1637" s="28"/>
      <c r="I1637" s="32"/>
    </row>
    <row r="1638" spans="1:9" x14ac:dyDescent="0.3">
      <c r="B1638" s="6" t="s">
        <v>2119</v>
      </c>
      <c r="C1638" s="6" t="s">
        <v>2120</v>
      </c>
      <c r="D1638" s="6" t="s">
        <v>36</v>
      </c>
      <c r="E1638" s="8">
        <v>1</v>
      </c>
      <c r="F1638" s="8">
        <v>240.98</v>
      </c>
      <c r="G1638" s="29">
        <f t="shared" ref="G1638:G1645" si="310">ROUND(E1638*F1638,2)</f>
        <v>240.98</v>
      </c>
      <c r="H1638" s="1"/>
      <c r="I1638" s="30">
        <f t="shared" ref="I1638:I1645" si="311">ROUND(E1638*H1638,2)</f>
        <v>0</v>
      </c>
    </row>
    <row r="1639" spans="1:9" x14ac:dyDescent="0.3">
      <c r="B1639" s="6" t="s">
        <v>2121</v>
      </c>
      <c r="C1639" s="6" t="s">
        <v>2122</v>
      </c>
      <c r="D1639" s="6" t="s">
        <v>2190</v>
      </c>
      <c r="E1639" s="8">
        <v>100</v>
      </c>
      <c r="F1639" s="8">
        <v>8.0399999999999991</v>
      </c>
      <c r="G1639" s="29">
        <f t="shared" si="310"/>
        <v>804</v>
      </c>
      <c r="H1639" s="1"/>
      <c r="I1639" s="30">
        <f t="shared" si="311"/>
        <v>0</v>
      </c>
    </row>
    <row r="1640" spans="1:9" x14ac:dyDescent="0.3">
      <c r="B1640" s="6" t="s">
        <v>2123</v>
      </c>
      <c r="C1640" s="6" t="s">
        <v>2124</v>
      </c>
      <c r="D1640" s="6" t="s">
        <v>2193</v>
      </c>
      <c r="E1640" s="8">
        <v>10</v>
      </c>
      <c r="F1640" s="8">
        <v>428.4</v>
      </c>
      <c r="G1640" s="29">
        <f t="shared" si="310"/>
        <v>4284</v>
      </c>
      <c r="H1640" s="1"/>
      <c r="I1640" s="30">
        <f t="shared" si="311"/>
        <v>0</v>
      </c>
    </row>
    <row r="1641" spans="1:9" x14ac:dyDescent="0.3">
      <c r="B1641" s="6" t="s">
        <v>2125</v>
      </c>
      <c r="C1641" s="6" t="s">
        <v>2126</v>
      </c>
      <c r="D1641" s="6" t="s">
        <v>2197</v>
      </c>
      <c r="E1641" s="8">
        <v>30</v>
      </c>
      <c r="F1641" s="8">
        <v>377.35</v>
      </c>
      <c r="G1641" s="29">
        <f t="shared" si="310"/>
        <v>11320.5</v>
      </c>
      <c r="H1641" s="1"/>
      <c r="I1641" s="30">
        <f t="shared" si="311"/>
        <v>0</v>
      </c>
    </row>
    <row r="1642" spans="1:9" x14ac:dyDescent="0.3">
      <c r="B1642" s="6" t="s">
        <v>2127</v>
      </c>
      <c r="C1642" s="6" t="s">
        <v>2128</v>
      </c>
      <c r="D1642" s="6" t="s">
        <v>2193</v>
      </c>
      <c r="E1642" s="8">
        <v>730</v>
      </c>
      <c r="F1642" s="8">
        <v>39.549999999999997</v>
      </c>
      <c r="G1642" s="29">
        <f t="shared" si="310"/>
        <v>28871.5</v>
      </c>
      <c r="H1642" s="1"/>
      <c r="I1642" s="30">
        <f t="shared" si="311"/>
        <v>0</v>
      </c>
    </row>
    <row r="1643" spans="1:9" x14ac:dyDescent="0.3">
      <c r="B1643" s="6" t="s">
        <v>2129</v>
      </c>
      <c r="C1643" s="6" t="s">
        <v>2130</v>
      </c>
      <c r="D1643" s="6" t="s">
        <v>2190</v>
      </c>
      <c r="E1643" s="8">
        <v>240</v>
      </c>
      <c r="F1643" s="8">
        <v>10.51</v>
      </c>
      <c r="G1643" s="29">
        <f t="shared" si="310"/>
        <v>2522.4</v>
      </c>
      <c r="H1643" s="1"/>
      <c r="I1643" s="30">
        <f t="shared" si="311"/>
        <v>0</v>
      </c>
    </row>
    <row r="1644" spans="1:9" x14ac:dyDescent="0.3">
      <c r="B1644" s="6" t="s">
        <v>2131</v>
      </c>
      <c r="C1644" s="6" t="s">
        <v>2132</v>
      </c>
      <c r="D1644" s="6" t="s">
        <v>2191</v>
      </c>
      <c r="E1644" s="45">
        <v>1</v>
      </c>
      <c r="F1644" s="8">
        <v>178500</v>
      </c>
      <c r="G1644" s="29">
        <f t="shared" si="310"/>
        <v>178500</v>
      </c>
      <c r="H1644" s="1"/>
      <c r="I1644" s="30">
        <f t="shared" si="311"/>
        <v>0</v>
      </c>
    </row>
    <row r="1645" spans="1:9" x14ac:dyDescent="0.3">
      <c r="B1645" s="6" t="s">
        <v>2133</v>
      </c>
      <c r="C1645" s="6" t="s">
        <v>2134</v>
      </c>
      <c r="D1645" s="6" t="s">
        <v>36</v>
      </c>
      <c r="E1645" s="8">
        <v>8</v>
      </c>
      <c r="F1645" s="8">
        <v>10244.44</v>
      </c>
      <c r="G1645" s="29">
        <f t="shared" si="310"/>
        <v>81955.520000000004</v>
      </c>
      <c r="H1645" s="1"/>
      <c r="I1645" s="30">
        <f t="shared" si="311"/>
        <v>0</v>
      </c>
    </row>
    <row r="1646" spans="1:9" x14ac:dyDescent="0.3">
      <c r="A1646" s="6" t="s">
        <v>2135</v>
      </c>
      <c r="B1646" s="6" t="s">
        <v>2136</v>
      </c>
      <c r="C1646" s="6" t="s">
        <v>2137</v>
      </c>
      <c r="G1646" s="8"/>
      <c r="H1646" s="33"/>
      <c r="I1646" s="32"/>
    </row>
    <row r="1647" spans="1:9" x14ac:dyDescent="0.3">
      <c r="A1647" s="6" t="s">
        <v>2138</v>
      </c>
      <c r="B1647" s="6" t="s">
        <v>2139</v>
      </c>
      <c r="C1647" s="6" t="s">
        <v>2140</v>
      </c>
      <c r="G1647" s="8"/>
      <c r="H1647" s="33"/>
      <c r="I1647" s="32"/>
    </row>
    <row r="1648" spans="1:9" x14ac:dyDescent="0.3">
      <c r="B1648" s="6" t="s">
        <v>2141</v>
      </c>
      <c r="C1648" s="6" t="s">
        <v>2142</v>
      </c>
      <c r="D1648" s="6" t="s">
        <v>35</v>
      </c>
      <c r="E1648" s="8">
        <v>16.8</v>
      </c>
      <c r="F1648" s="8">
        <v>32.42</v>
      </c>
      <c r="G1648" s="29">
        <f t="shared" ref="G1648" si="312">ROUND(E1648*F1648,2)</f>
        <v>544.66</v>
      </c>
      <c r="H1648" s="1"/>
      <c r="I1648" s="30">
        <f t="shared" ref="I1648" si="313">ROUND(E1648*H1648,2)</f>
        <v>0</v>
      </c>
    </row>
    <row r="1649" spans="1:9" x14ac:dyDescent="0.3">
      <c r="A1649" s="6" t="s">
        <v>2143</v>
      </c>
      <c r="B1649" s="6" t="s">
        <v>2144</v>
      </c>
      <c r="C1649" s="6" t="s">
        <v>1348</v>
      </c>
      <c r="G1649" s="8"/>
      <c r="H1649" s="33"/>
      <c r="I1649" s="32"/>
    </row>
    <row r="1650" spans="1:9" x14ac:dyDescent="0.3">
      <c r="B1650" s="6" t="s">
        <v>2145</v>
      </c>
      <c r="C1650" s="6" t="s">
        <v>2146</v>
      </c>
      <c r="D1650" s="6" t="s">
        <v>35</v>
      </c>
      <c r="E1650" s="8">
        <v>273.44</v>
      </c>
      <c r="F1650" s="8">
        <v>84.33</v>
      </c>
      <c r="G1650" s="29">
        <f t="shared" ref="G1650:G1654" si="314">ROUND(E1650*F1650,2)</f>
        <v>23059.200000000001</v>
      </c>
      <c r="H1650" s="1"/>
      <c r="I1650" s="30">
        <f t="shared" ref="I1650:I1654" si="315">ROUND(E1650*H1650,2)</f>
        <v>0</v>
      </c>
    </row>
    <row r="1651" spans="1:9" x14ac:dyDescent="0.3">
      <c r="B1651" s="6" t="s">
        <v>2147</v>
      </c>
      <c r="C1651" s="6" t="s">
        <v>2148</v>
      </c>
      <c r="D1651" s="6" t="s">
        <v>35</v>
      </c>
      <c r="E1651" s="8">
        <v>93.6</v>
      </c>
      <c r="F1651" s="8">
        <v>121.61</v>
      </c>
      <c r="G1651" s="29">
        <f t="shared" si="314"/>
        <v>11382.7</v>
      </c>
      <c r="H1651" s="1"/>
      <c r="I1651" s="30">
        <f t="shared" si="315"/>
        <v>0</v>
      </c>
    </row>
    <row r="1652" spans="1:9" x14ac:dyDescent="0.3">
      <c r="B1652" s="6" t="s">
        <v>2149</v>
      </c>
      <c r="C1652" s="6" t="s">
        <v>2150</v>
      </c>
      <c r="D1652" s="6" t="s">
        <v>35</v>
      </c>
      <c r="E1652" s="8">
        <v>26.64</v>
      </c>
      <c r="F1652" s="8">
        <v>85.59</v>
      </c>
      <c r="G1652" s="29">
        <f t="shared" si="314"/>
        <v>2280.12</v>
      </c>
      <c r="H1652" s="1"/>
      <c r="I1652" s="30">
        <f t="shared" si="315"/>
        <v>0</v>
      </c>
    </row>
    <row r="1653" spans="1:9" x14ac:dyDescent="0.3">
      <c r="B1653" s="6" t="s">
        <v>2151</v>
      </c>
      <c r="C1653" s="6" t="s">
        <v>2152</v>
      </c>
      <c r="D1653" s="6" t="s">
        <v>35</v>
      </c>
      <c r="E1653" s="8">
        <v>30.96</v>
      </c>
      <c r="F1653" s="8">
        <v>106.04</v>
      </c>
      <c r="G1653" s="29">
        <f t="shared" si="314"/>
        <v>3283</v>
      </c>
      <c r="H1653" s="1"/>
      <c r="I1653" s="30">
        <f t="shared" si="315"/>
        <v>0</v>
      </c>
    </row>
    <row r="1654" spans="1:9" x14ac:dyDescent="0.3">
      <c r="B1654" s="6" t="s">
        <v>2153</v>
      </c>
      <c r="C1654" s="6" t="s">
        <v>2154</v>
      </c>
      <c r="D1654" s="6" t="s">
        <v>35</v>
      </c>
      <c r="E1654" s="8">
        <v>8.64</v>
      </c>
      <c r="F1654" s="8">
        <v>107.3</v>
      </c>
      <c r="G1654" s="29">
        <f t="shared" si="314"/>
        <v>927.07</v>
      </c>
      <c r="H1654" s="1"/>
      <c r="I1654" s="30">
        <f t="shared" si="315"/>
        <v>0</v>
      </c>
    </row>
    <row r="1655" spans="1:9" x14ac:dyDescent="0.3">
      <c r="A1655" s="6" t="s">
        <v>2155</v>
      </c>
      <c r="B1655" s="6" t="s">
        <v>2156</v>
      </c>
      <c r="C1655" s="6" t="s">
        <v>2157</v>
      </c>
      <c r="G1655" s="8"/>
      <c r="H1655" s="33"/>
      <c r="I1655" s="32"/>
    </row>
    <row r="1656" spans="1:9" x14ac:dyDescent="0.3">
      <c r="B1656" s="6" t="s">
        <v>2158</v>
      </c>
      <c r="C1656" s="6" t="s">
        <v>2831</v>
      </c>
      <c r="D1656" s="6" t="s">
        <v>2190</v>
      </c>
      <c r="E1656" s="8">
        <v>522</v>
      </c>
      <c r="F1656" s="8">
        <v>25.19</v>
      </c>
      <c r="G1656" s="29">
        <f t="shared" ref="G1656" si="316">ROUND(E1656*F1656,2)</f>
        <v>13149.18</v>
      </c>
      <c r="H1656" s="1"/>
      <c r="I1656" s="30">
        <f t="shared" ref="I1656" si="317">ROUND(E1656*H1656,2)</f>
        <v>0</v>
      </c>
    </row>
    <row r="1657" spans="1:9" x14ac:dyDescent="0.3">
      <c r="A1657" s="6" t="s">
        <v>2159</v>
      </c>
      <c r="B1657" s="6" t="s">
        <v>2160</v>
      </c>
      <c r="C1657" s="6" t="s">
        <v>2161</v>
      </c>
      <c r="G1657" s="8"/>
      <c r="H1657" s="28"/>
      <c r="I1657" s="32"/>
    </row>
    <row r="1658" spans="1:9" x14ac:dyDescent="0.3">
      <c r="B1658" s="6" t="s">
        <v>2162</v>
      </c>
      <c r="C1658" s="6" t="s">
        <v>2163</v>
      </c>
      <c r="D1658" s="6" t="s">
        <v>36</v>
      </c>
      <c r="E1658" s="8">
        <v>24</v>
      </c>
      <c r="F1658" s="8">
        <v>34.25</v>
      </c>
      <c r="G1658" s="29">
        <f t="shared" ref="G1658:G1669" si="318">ROUND(E1658*F1658,2)</f>
        <v>822</v>
      </c>
      <c r="H1658" s="1"/>
      <c r="I1658" s="30">
        <f t="shared" ref="I1658:I1669" si="319">ROUND(E1658*H1658,2)</f>
        <v>0</v>
      </c>
    </row>
    <row r="1659" spans="1:9" x14ac:dyDescent="0.3">
      <c r="B1659" s="6" t="s">
        <v>2164</v>
      </c>
      <c r="C1659" s="6" t="s">
        <v>2165</v>
      </c>
      <c r="D1659" s="6" t="s">
        <v>36</v>
      </c>
      <c r="E1659" s="8">
        <v>17</v>
      </c>
      <c r="F1659" s="8">
        <v>13.2</v>
      </c>
      <c r="G1659" s="29">
        <f t="shared" si="318"/>
        <v>224.4</v>
      </c>
      <c r="H1659" s="1"/>
      <c r="I1659" s="30">
        <f t="shared" si="319"/>
        <v>0</v>
      </c>
    </row>
    <row r="1660" spans="1:9" x14ac:dyDescent="0.3">
      <c r="B1660" s="6" t="s">
        <v>2166</v>
      </c>
      <c r="C1660" s="6" t="s">
        <v>2167</v>
      </c>
      <c r="D1660" s="6" t="s">
        <v>36</v>
      </c>
      <c r="E1660" s="8">
        <v>234</v>
      </c>
      <c r="F1660" s="8">
        <v>51.04</v>
      </c>
      <c r="G1660" s="29">
        <f t="shared" si="318"/>
        <v>11943.36</v>
      </c>
      <c r="H1660" s="1"/>
      <c r="I1660" s="30">
        <f t="shared" si="319"/>
        <v>0</v>
      </c>
    </row>
    <row r="1661" spans="1:9" x14ac:dyDescent="0.3">
      <c r="B1661" s="6" t="s">
        <v>2168</v>
      </c>
      <c r="C1661" s="6" t="s">
        <v>2169</v>
      </c>
      <c r="D1661" s="6" t="s">
        <v>36</v>
      </c>
      <c r="E1661" s="8">
        <v>5</v>
      </c>
      <c r="F1661" s="8">
        <v>125.55</v>
      </c>
      <c r="G1661" s="29">
        <f t="shared" si="318"/>
        <v>627.75</v>
      </c>
      <c r="H1661" s="1"/>
      <c r="I1661" s="30">
        <f t="shared" si="319"/>
        <v>0</v>
      </c>
    </row>
    <row r="1662" spans="1:9" x14ac:dyDescent="0.3">
      <c r="B1662" s="6" t="s">
        <v>2170</v>
      </c>
      <c r="C1662" s="6" t="s">
        <v>2171</v>
      </c>
      <c r="D1662" s="6" t="s">
        <v>36</v>
      </c>
      <c r="E1662" s="8">
        <v>2</v>
      </c>
      <c r="F1662" s="8">
        <v>154.41999999999999</v>
      </c>
      <c r="G1662" s="29">
        <f t="shared" si="318"/>
        <v>308.83999999999997</v>
      </c>
      <c r="H1662" s="1"/>
      <c r="I1662" s="30">
        <f t="shared" si="319"/>
        <v>0</v>
      </c>
    </row>
    <row r="1663" spans="1:9" x14ac:dyDescent="0.3">
      <c r="B1663" s="6" t="s">
        <v>2172</v>
      </c>
      <c r="C1663" s="6" t="s">
        <v>2173</v>
      </c>
      <c r="D1663" s="6" t="s">
        <v>36</v>
      </c>
      <c r="E1663" s="8">
        <v>4</v>
      </c>
      <c r="F1663" s="8">
        <v>125.55</v>
      </c>
      <c r="G1663" s="29">
        <f t="shared" si="318"/>
        <v>502.2</v>
      </c>
      <c r="H1663" s="1"/>
      <c r="I1663" s="30">
        <f t="shared" si="319"/>
        <v>0</v>
      </c>
    </row>
    <row r="1664" spans="1:9" x14ac:dyDescent="0.3">
      <c r="B1664" s="6" t="s">
        <v>2174</v>
      </c>
      <c r="C1664" s="6" t="s">
        <v>2175</v>
      </c>
      <c r="D1664" s="6" t="s">
        <v>35</v>
      </c>
      <c r="E1664" s="8">
        <v>7.56</v>
      </c>
      <c r="F1664" s="8">
        <v>26.42</v>
      </c>
      <c r="G1664" s="29">
        <f t="shared" si="318"/>
        <v>199.74</v>
      </c>
      <c r="H1664" s="1"/>
      <c r="I1664" s="30">
        <f t="shared" si="319"/>
        <v>0</v>
      </c>
    </row>
    <row r="1665" spans="1:9" x14ac:dyDescent="0.3">
      <c r="B1665" s="6" t="s">
        <v>2176</v>
      </c>
      <c r="C1665" s="6" t="s">
        <v>2177</v>
      </c>
      <c r="D1665" s="6" t="s">
        <v>36</v>
      </c>
      <c r="E1665" s="8">
        <v>8</v>
      </c>
      <c r="F1665" s="8">
        <v>15.51</v>
      </c>
      <c r="G1665" s="29">
        <f t="shared" si="318"/>
        <v>124.08</v>
      </c>
      <c r="H1665" s="1"/>
      <c r="I1665" s="30">
        <f t="shared" si="319"/>
        <v>0</v>
      </c>
    </row>
    <row r="1666" spans="1:9" x14ac:dyDescent="0.3">
      <c r="B1666" s="6" t="s">
        <v>2178</v>
      </c>
      <c r="C1666" s="6" t="s">
        <v>2832</v>
      </c>
      <c r="D1666" s="6" t="s">
        <v>36</v>
      </c>
      <c r="E1666" s="8">
        <v>12</v>
      </c>
      <c r="F1666" s="8">
        <v>138.56</v>
      </c>
      <c r="G1666" s="29">
        <f t="shared" si="318"/>
        <v>1662.72</v>
      </c>
      <c r="H1666" s="1"/>
      <c r="I1666" s="30">
        <f t="shared" si="319"/>
        <v>0</v>
      </c>
    </row>
    <row r="1667" spans="1:9" x14ac:dyDescent="0.3">
      <c r="B1667" s="6" t="s">
        <v>2179</v>
      </c>
      <c r="C1667" s="6" t="s">
        <v>2833</v>
      </c>
      <c r="D1667" s="6" t="s">
        <v>36</v>
      </c>
      <c r="E1667" s="8">
        <v>12</v>
      </c>
      <c r="F1667" s="8">
        <v>214.16</v>
      </c>
      <c r="G1667" s="29">
        <f t="shared" si="318"/>
        <v>2569.92</v>
      </c>
      <c r="H1667" s="1"/>
      <c r="I1667" s="30">
        <f t="shared" si="319"/>
        <v>0</v>
      </c>
    </row>
    <row r="1668" spans="1:9" x14ac:dyDescent="0.3">
      <c r="B1668" s="6" t="s">
        <v>2180</v>
      </c>
      <c r="C1668" s="6" t="s">
        <v>2834</v>
      </c>
      <c r="D1668" s="6" t="s">
        <v>36</v>
      </c>
      <c r="E1668" s="8">
        <v>6</v>
      </c>
      <c r="F1668" s="8">
        <v>91.31</v>
      </c>
      <c r="G1668" s="29">
        <f t="shared" si="318"/>
        <v>547.86</v>
      </c>
      <c r="H1668" s="1"/>
      <c r="I1668" s="30">
        <f t="shared" si="319"/>
        <v>0</v>
      </c>
    </row>
    <row r="1669" spans="1:9" x14ac:dyDescent="0.3">
      <c r="B1669" s="6" t="s">
        <v>2181</v>
      </c>
      <c r="C1669" s="6" t="s">
        <v>2835</v>
      </c>
      <c r="D1669" s="6" t="s">
        <v>36</v>
      </c>
      <c r="E1669" s="8">
        <v>6</v>
      </c>
      <c r="F1669" s="8">
        <v>138.56</v>
      </c>
      <c r="G1669" s="29">
        <f t="shared" si="318"/>
        <v>831.36</v>
      </c>
      <c r="H1669" s="1"/>
      <c r="I1669" s="30">
        <f t="shared" si="319"/>
        <v>0</v>
      </c>
    </row>
    <row r="1670" spans="1:9" x14ac:dyDescent="0.3">
      <c r="A1670" s="6" t="s">
        <v>2182</v>
      </c>
      <c r="B1670" s="6" t="s">
        <v>2183</v>
      </c>
      <c r="C1670" s="6" t="s">
        <v>666</v>
      </c>
      <c r="G1670" s="8"/>
      <c r="H1670" s="33"/>
      <c r="I1670" s="32"/>
    </row>
    <row r="1671" spans="1:9" x14ac:dyDescent="0.3">
      <c r="B1671" s="6" t="s">
        <v>2184</v>
      </c>
      <c r="C1671" s="6" t="s">
        <v>2185</v>
      </c>
      <c r="D1671" s="6" t="s">
        <v>36</v>
      </c>
      <c r="E1671" s="8">
        <v>4</v>
      </c>
      <c r="F1671" s="8">
        <v>1829.46</v>
      </c>
      <c r="G1671" s="29">
        <f t="shared" ref="G1671:G1673" si="320">ROUND(E1671*F1671,2)</f>
        <v>7317.84</v>
      </c>
      <c r="H1671" s="1"/>
      <c r="I1671" s="30">
        <f t="shared" ref="I1671:I1673" si="321">ROUND(E1671*H1671,2)</f>
        <v>0</v>
      </c>
    </row>
    <row r="1672" spans="1:9" x14ac:dyDescent="0.3">
      <c r="B1672" s="6" t="s">
        <v>2186</v>
      </c>
      <c r="C1672" s="6" t="s">
        <v>2187</v>
      </c>
      <c r="D1672" s="6" t="s">
        <v>36</v>
      </c>
      <c r="E1672" s="8">
        <v>1</v>
      </c>
      <c r="F1672" s="8">
        <v>1157.98</v>
      </c>
      <c r="G1672" s="29">
        <f t="shared" si="320"/>
        <v>1157.98</v>
      </c>
      <c r="H1672" s="1"/>
      <c r="I1672" s="30">
        <f t="shared" si="321"/>
        <v>0</v>
      </c>
    </row>
    <row r="1673" spans="1:9" x14ac:dyDescent="0.3">
      <c r="B1673" s="6" t="s">
        <v>2188</v>
      </c>
      <c r="C1673" s="6" t="s">
        <v>2189</v>
      </c>
      <c r="D1673" s="6" t="s">
        <v>36</v>
      </c>
      <c r="E1673" s="8">
        <v>1</v>
      </c>
      <c r="F1673" s="8">
        <v>1241.28</v>
      </c>
      <c r="G1673" s="29">
        <f t="shared" si="320"/>
        <v>1241.28</v>
      </c>
      <c r="H1673" s="1"/>
      <c r="I1673" s="30">
        <f t="shared" si="321"/>
        <v>0</v>
      </c>
    </row>
  </sheetData>
  <sheetProtection algorithmName="SHA-512" hashValue="CCapUY7OWcUatbYDwjBTgI0nxHy95nJ/F21yhN1o7WDWj6Ov3Cz+d/fSU+pOHpPXMmrmEoAmSgtwyzymePLiZA==" saltValue="Od2+HwpqLinDKLaDaYLgwA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2">
    <dataValidation type="decimal" operator="lessThanOrEqual" allowBlank="1" showErrorMessage="1" errorTitle="ERROR" error="El importe por partida ofertado no podrá ser superior al de licitación" sqref="H1671:H1673 H19:H27 H29:H31 H33:H36 H38:H40 H42:H44 H47:H48 H51:H52 H54:H56 H61:H78 H81:H100 H102:H108 H113:H123 H125:H128 H132:H136 H139:H141 H143:H146 H148:H161 H163 H166:H170 H173:H175 H177:H179 H181:H194 H196 H199:H203 H206:H207 H209 H211:H220 H224:H247 H250:H264 H266:H305 H307:H319 H322:H337 H339:H351 H353:H360 H363:H373 H375:H390 H392:H397 H399:H407 H409:H415 H417:H420 H422:H441 H443 H448:H456 H458:H465 H467:H470 H521:H523 H543:H544 H548:H558 H560:H568 H570:H578 H581:H593 H595:H603 H605:H613 H617:H620 H622:H628 H630:H635 H637 H639:H658 H661:H666 H668:H678 H680:H685 H689 H691:H720 H722:H736 H738:H743 H745:H748 H750:H753 H755:H759 H761:H764 H769:H779 H1197:H1204 H783:H789 H793:H802 H805:H848 H851:H871 H873:H897 H899:H907 H910:H923 H925:H937 H939:H944 H947:H957 H959:H976 H978:H979 H981:H985 H987:H999 H1001 H1007:H1010 H1013:H1014 H1016 H1018:H1022 H1024:H1033 H1035:H1056 H1058:H1059 H1061:H1062 H1065:H1068 H1070:H1073 H1076:H1083 H1085:H1089 H1091:H1115 H1119:H1139 H1154:H1191 H1193:H1195 H1206:H1214 H1216:H1217 H1221:H1226 H1228:H1230 H1232:H1234 H1236:H1256 H1258:H1263 H1265:H1266 H1268:H1280 H1282:H1298 H1301:H1309 H1311:H1315 H1317:H1323 H1325:H1332 H1334:H1338 H1340:H1345 H1347:H1350 H1352:H1355 H1357:H1364 H1366:H1368 H1370 H1373:H1387 H1390:H1399 H1401:H1414 H1416:H1421 H1423 H1425:H1432 H1434:H1439 H1442:H1444 H1446:H1454 H1457:H1472 H1475:H1480 H1482:H1489 H1491:H1518 H1520:H1527 H1529:H1531 H1533:H1547 H1549:H1551 H1553 H1557:H1558 H1560:H1564 H1566:H1574 H1576:H1580 H1582:H1583 H1585:H1588 H1591:H1592 H1594:H1598 H1600:H1608 H1610:H1614 H1616 H1618:H1621 H1624:H1634 H1141:H1152 H1638:H1643 H1645 H1648 H1650:H1654 H1656 H1658:H1669 H15:H16 H473:H489 H491:H496 H498:H519 H525:H537 H539:H541" xr:uid="{7ADEF376-0552-4AF7-8FED-604B9DA11884}">
      <formula1>F15</formula1>
    </dataValidation>
    <dataValidation type="decimal" operator="equal" allowBlank="1" showErrorMessage="1" errorTitle="ERROR" error="El importe de la Partida Alzada debe ser igual al de Proyecto." sqref="H45 H49 H57 H59 H79:H80 H110 H248 H442 H767 H849 H1644 H781 H1636" xr:uid="{5C7C4E83-5CDD-404C-A1EC-F6898EA63BFA}">
      <formula1>F45</formula1>
    </dataValidation>
  </dataValidations>
  <pageMargins left="0.7" right="0.7" top="0.75" bottom="0.75" header="0.3" footer="0.3"/>
  <pageSetup paperSize="9" orientation="portrait" r:id="rId1"/>
  <ignoredErrors>
    <ignoredError sqref="G15 I15 H46 H50 H53 H58 H101 H109 H124 H129:H131 H137:H138 H142 H147 H162 H164:H165 H171:H172 H176 H180 H195 H197:H198 H204:H205 H208 H210 H221:H223 H249 H265 H306 H320:H321 H338 H352 H361:H362 H374 H391 H398 H408 H416 H421 H444:H447 H457 H466 H471:H472 H490 H497 H520 H524 H538 H542 H545:H547 H559 H569 H579:H580 H594 H604 H614:H616 H621 H629 H636 H638 H659:H660 H667 H679 H686:H688 H690 H721 H737 H744 H749 H754 H760 H765:H766 H60 H111:H112" unlockedFormula="1"/>
    <ignoredError sqref="A1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.05" x14ac:dyDescent="0.3"/>
  <cols>
    <col min="2" max="2" width="27.44140625" bestFit="1" customWidth="1"/>
  </cols>
  <sheetData>
    <row r="1" spans="1:2" x14ac:dyDescent="0.3">
      <c r="B1" s="2" t="s">
        <v>32</v>
      </c>
    </row>
    <row r="2" spans="1:2" x14ac:dyDescent="0.3">
      <c r="A2" s="3"/>
      <c r="B2" s="2" t="s">
        <v>33</v>
      </c>
    </row>
    <row r="3" spans="1:2" x14ac:dyDescent="0.3">
      <c r="A3" s="4"/>
      <c r="B3" s="2" t="s">
        <v>34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García García-Calderón, Mariano</cp:lastModifiedBy>
  <dcterms:created xsi:type="dcterms:W3CDTF">2024-06-26T06:36:47Z</dcterms:created>
  <dcterms:modified xsi:type="dcterms:W3CDTF">2025-03-20T12:56:48Z</dcterms:modified>
</cp:coreProperties>
</file>