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filterPrivacy="1" defaultThemeVersion="166925"/>
  <xr:revisionPtr revIDLastSave="0" documentId="13_ncr:1_{7A1BF409-FEAA-4250-9FF4-14443D727912}" xr6:coauthVersionLast="47" xr6:coauthVersionMax="47" xr10:uidLastSave="{00000000-0000-0000-0000-000000000000}"/>
  <bookViews>
    <workbookView xWindow="-120" yWindow="-120" windowWidth="29040" windowHeight="15840" xr2:uid="{F043CD35-4EC0-4E73-B105-4F3FF39130F0}"/>
  </bookViews>
  <sheets>
    <sheet name="CERTO" sheetId="1" r:id="rId1"/>
    <sheet name="Glosario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4" i="1" l="1"/>
  <c r="H3" i="1" s="1"/>
  <c r="F7" i="1"/>
  <c r="G14" i="1"/>
  <c r="D3" i="1" s="1"/>
  <c r="H4" i="1" l="1"/>
  <c r="H5" i="1"/>
  <c r="D5" i="1"/>
  <c r="D6" i="1" s="1"/>
  <c r="D4" i="1"/>
  <c r="H6" i="1" l="1"/>
  <c r="H7" i="1" s="1"/>
  <c r="H8" i="1" s="1"/>
  <c r="D7" i="1"/>
  <c r="D8" i="1" s="1"/>
</calcChain>
</file>

<file path=xl/sharedStrings.xml><?xml version="1.0" encoding="utf-8"?>
<sst xmlns="http://schemas.openxmlformats.org/spreadsheetml/2006/main" count="41" uniqueCount="36">
  <si>
    <t xml:space="preserve"> IMP. LICITACIÓN</t>
  </si>
  <si>
    <t xml:space="preserve"> OFERTA ECONÓMICA</t>
  </si>
  <si>
    <t>Número de Lote</t>
  </si>
  <si>
    <t>Total Presupuesto (Ejecución Material, en contratos de obras):</t>
  </si>
  <si>
    <t>Total Presupuesto ofertado (Ejecución Material, en contratos de obras):</t>
  </si>
  <si>
    <t>% Beneficio Industrial</t>
  </si>
  <si>
    <t>Total Beneficio Industrial</t>
  </si>
  <si>
    <t>% Beneficio Industrial ofertado</t>
  </si>
  <si>
    <t xml:space="preserve">% Gastos Generales </t>
  </si>
  <si>
    <t>Total Gastos Generales</t>
  </si>
  <si>
    <t>% Gastos Generales ofertados</t>
  </si>
  <si>
    <t>Base Imponible (sin IVA)</t>
  </si>
  <si>
    <t>Importe ofertado (sin IVA)</t>
  </si>
  <si>
    <t>% IVA</t>
  </si>
  <si>
    <t>Importe IVA</t>
  </si>
  <si>
    <t>Presupuesto Base de Licitación con IVA</t>
  </si>
  <si>
    <t>Importe total ofertado con IVA</t>
  </si>
  <si>
    <t>Presupuesto de licitación</t>
  </si>
  <si>
    <t>Presupuesto ofertado</t>
  </si>
  <si>
    <t>Código Jerarquía</t>
  </si>
  <si>
    <t>Código libre</t>
  </si>
  <si>
    <t>Resumen</t>
  </si>
  <si>
    <t>Unidad Medida</t>
  </si>
  <si>
    <t>Cantidad Presupuesto</t>
  </si>
  <si>
    <t>Precio Un Licitación</t>
  </si>
  <si>
    <t>Importe Licitado</t>
  </si>
  <si>
    <t>Precio Un Ofertante</t>
  </si>
  <si>
    <t>Importe ofertado</t>
  </si>
  <si>
    <t>1</t>
  </si>
  <si>
    <t>1.1</t>
  </si>
  <si>
    <t>Campos a rellenar por Metro</t>
  </si>
  <si>
    <t>Campos a rellenar por el ofertante</t>
  </si>
  <si>
    <t>Campos calculados</t>
  </si>
  <si>
    <t>Evaluación candidatos proceso selección</t>
  </si>
  <si>
    <t>Evaluación de candidatos para un proceso de Selección de Oficiales en Metro de Madrid</t>
  </si>
  <si>
    <t>UN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</si>
</sst>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"/>
  </numFmts>
  <fonts count="5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i/>
      <u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41">
    <xf numFmtId="0" fontId="0" fillId="0" borderId="0" xfId="0"/>
    <xf numFmtId="0" fontId="3" fillId="0" borderId="0" xfId="0" applyFont="1"/>
    <xf numFmtId="49" fontId="3" fillId="0" borderId="0" xfId="0" applyNumberFormat="1" applyFont="1" applyProtection="1">
      <protection locked="0"/>
    </xf>
    <xf numFmtId="1" fontId="3" fillId="0" borderId="0" xfId="0" applyNumberFormat="1" applyFont="1" applyProtection="1">
      <protection locked="0"/>
    </xf>
    <xf numFmtId="9" fontId="3" fillId="0" borderId="4" xfId="0" quotePrefix="1" applyNumberFormat="1" applyFont="1" applyBorder="1" applyProtection="1">
      <protection locked="0"/>
    </xf>
    <xf numFmtId="4" fontId="3" fillId="0" borderId="0" xfId="0" applyNumberFormat="1" applyFont="1" applyProtection="1">
      <protection locked="0"/>
    </xf>
    <xf numFmtId="10" fontId="3" fillId="0" borderId="4" xfId="0" quotePrefix="1" applyNumberFormat="1" applyFont="1" applyBorder="1" applyProtection="1">
      <protection locked="0"/>
    </xf>
    <xf numFmtId="4" fontId="3" fillId="3" borderId="0" xfId="0" applyNumberFormat="1" applyFont="1" applyFill="1" applyProtection="1">
      <protection locked="0"/>
    </xf>
    <xf numFmtId="3" fontId="3" fillId="0" borderId="3" xfId="0" applyNumberFormat="1" applyFont="1" applyBorder="1" applyProtection="1">
      <protection locked="0"/>
    </xf>
    <xf numFmtId="0" fontId="2" fillId="2" borderId="0" xfId="0" applyFont="1" applyFill="1" applyAlignment="1">
      <alignment horizontal="left" vertical="top"/>
    </xf>
    <xf numFmtId="4" fontId="0" fillId="0" borderId="0" xfId="0" applyNumberFormat="1"/>
    <xf numFmtId="164" fontId="0" fillId="0" borderId="0" xfId="0" applyNumberFormat="1"/>
    <xf numFmtId="49" fontId="4" fillId="4" borderId="8" xfId="0" applyNumberFormat="1" applyFont="1" applyFill="1" applyBorder="1"/>
    <xf numFmtId="4" fontId="3" fillId="5" borderId="3" xfId="0" applyNumberFormat="1" applyFont="1" applyFill="1" applyBorder="1"/>
    <xf numFmtId="49" fontId="4" fillId="4" borderId="1" xfId="0" applyNumberFormat="1" applyFont="1" applyFill="1" applyBorder="1"/>
    <xf numFmtId="49" fontId="3" fillId="4" borderId="2" xfId="0" applyNumberFormat="1" applyFont="1" applyFill="1" applyBorder="1"/>
    <xf numFmtId="4" fontId="3" fillId="5" borderId="2" xfId="0" applyNumberFormat="1" applyFont="1" applyFill="1" applyBorder="1"/>
    <xf numFmtId="4" fontId="4" fillId="4" borderId="1" xfId="0" applyNumberFormat="1" applyFont="1" applyFill="1" applyBorder="1"/>
    <xf numFmtId="49" fontId="4" fillId="4" borderId="5" xfId="0" applyNumberFormat="1" applyFont="1" applyFill="1" applyBorder="1"/>
    <xf numFmtId="4" fontId="4" fillId="4" borderId="5" xfId="0" applyNumberFormat="1" applyFont="1" applyFill="1" applyBorder="1"/>
    <xf numFmtId="9" fontId="3" fillId="5" borderId="4" xfId="0" quotePrefix="1" applyNumberFormat="1" applyFont="1" applyFill="1" applyBorder="1"/>
    <xf numFmtId="4" fontId="4" fillId="5" borderId="2" xfId="0" applyNumberFormat="1" applyFont="1" applyFill="1" applyBorder="1"/>
    <xf numFmtId="49" fontId="0" fillId="0" borderId="0" xfId="0" applyNumberFormat="1"/>
    <xf numFmtId="0" fontId="2" fillId="2" borderId="0" xfId="0" applyFont="1" applyFill="1"/>
    <xf numFmtId="4" fontId="2" fillId="2" borderId="0" xfId="0" applyNumberFormat="1" applyFont="1" applyFill="1"/>
    <xf numFmtId="0" fontId="0" fillId="0" borderId="0" xfId="0" applyProtection="1">
      <protection locked="0"/>
    </xf>
    <xf numFmtId="4" fontId="0" fillId="4" borderId="0" xfId="0" applyNumberFormat="1" applyFill="1" applyProtection="1">
      <protection locked="0"/>
    </xf>
    <xf numFmtId="4" fontId="3" fillId="4" borderId="0" xfId="0" applyNumberFormat="1" applyFont="1" applyFill="1" applyProtection="1">
      <protection locked="0"/>
    </xf>
    <xf numFmtId="10" fontId="3" fillId="3" borderId="4" xfId="0" quotePrefix="1" applyNumberFormat="1" applyFont="1" applyFill="1" applyBorder="1"/>
    <xf numFmtId="0" fontId="2" fillId="2" borderId="1" xfId="0" applyFont="1" applyFill="1" applyBorder="1" applyAlignment="1">
      <alignment horizontal="center" vertical="top"/>
    </xf>
    <xf numFmtId="0" fontId="2" fillId="2" borderId="7" xfId="0" applyFont="1" applyFill="1" applyBorder="1" applyAlignment="1">
      <alignment horizontal="center" vertical="top"/>
    </xf>
    <xf numFmtId="49" fontId="4" fillId="4" borderId="1" xfId="0" applyNumberFormat="1" applyFont="1" applyFill="1" applyBorder="1" applyAlignment="1">
      <alignment horizontal="left" wrapText="1"/>
    </xf>
    <xf numFmtId="49" fontId="4" fillId="4" borderId="6" xfId="0" applyNumberFormat="1" applyFont="1" applyFill="1" applyBorder="1" applyAlignment="1">
      <alignment horizontal="left" wrapText="1"/>
    </xf>
    <xf numFmtId="49" fontId="4" fillId="4" borderId="7" xfId="0" applyNumberFormat="1" applyFont="1" applyFill="1" applyBorder="1" applyAlignment="1">
      <alignment horizontal="left" wrapText="1"/>
    </xf>
    <xf numFmtId="49" fontId="4" fillId="4" borderId="1" xfId="0" applyNumberFormat="1" applyFont="1" applyFill="1" applyBorder="1" applyAlignment="1">
      <alignment horizontal="left"/>
    </xf>
    <xf numFmtId="49" fontId="4" fillId="4" borderId="6" xfId="0" applyNumberFormat="1" applyFont="1" applyFill="1" applyBorder="1" applyAlignment="1">
      <alignment horizontal="left"/>
    </xf>
    <xf numFmtId="49" fontId="4" fillId="4" borderId="7" xfId="0" applyNumberFormat="1" applyFont="1" applyFill="1" applyBorder="1" applyAlignment="1">
      <alignment horizontal="left"/>
    </xf>
    <xf numFmtId="49" fontId="2" fillId="4" borderId="1" xfId="0" applyNumberFormat="1" applyFont="1" applyFill="1" applyBorder="1" applyAlignment="1">
      <alignment horizontal="left"/>
    </xf>
    <xf numFmtId="49" fontId="2" fillId="4" borderId="6" xfId="0" applyNumberFormat="1" applyFont="1" applyFill="1" applyBorder="1" applyAlignment="1">
      <alignment horizontal="left"/>
    </xf>
    <xf numFmtId="49" fontId="2" fillId="4" borderId="7" xfId="0" applyNumberFormat="1" applyFont="1" applyFill="1" applyBorder="1" applyAlignment="1">
      <alignment horizontal="left"/>
    </xf>
    <xf numFmtId="4" fontId="3" fillId="4" borderId="0" xfId="0" applyNumberFormat="1" applyFont="1" applyFill="1" applyProtection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121921</xdr:colOff>
      <xdr:row>0</xdr:row>
      <xdr:rowOff>60960</xdr:rowOff>
    </xdr:from>
    <xdr:to>
      <xdr:col>8</xdr:col>
      <xdr:colOff>1234441</xdr:colOff>
      <xdr:row>3</xdr:row>
      <xdr:rowOff>132531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9F57BF5A-8ED5-8C00-CDA8-DA403812B36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496801" y="60960"/>
          <a:ext cx="1112520" cy="64307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843515-2B54-4B4E-A8C2-5FF92E5D40AB}">
  <dimension ref="A1:I14"/>
  <sheetViews>
    <sheetView tabSelected="1" workbookViewId="0">
      <selection activeCell="H19" sqref="H19"/>
    </sheetView>
  </sheetViews>
  <sheetFormatPr baseColWidth="10" defaultColWidth="11.42578125" defaultRowHeight="15" x14ac:dyDescent="0.25"/>
  <cols>
    <col min="1" max="1" width="28.28515625" customWidth="1"/>
    <col min="2" max="2" width="12.140625" bestFit="1" customWidth="1"/>
    <col min="3" max="3" width="33.28515625" customWidth="1"/>
    <col min="4" max="4" width="18.7109375" customWidth="1"/>
    <col min="5" max="5" width="27.7109375" style="10" customWidth="1"/>
    <col min="6" max="6" width="18" style="10" bestFit="1" customWidth="1"/>
    <col min="7" max="7" width="22.5703125" style="11" customWidth="1"/>
    <col min="8" max="8" width="19.7109375" bestFit="1" customWidth="1"/>
    <col min="9" max="9" width="18.7109375" style="10" customWidth="1"/>
    <col min="10" max="10" width="13.85546875" bestFit="1" customWidth="1"/>
    <col min="11" max="11" width="15.140625" bestFit="1" customWidth="1"/>
  </cols>
  <sheetData>
    <row r="1" spans="1:9" ht="15.75" thickBot="1" x14ac:dyDescent="0.3">
      <c r="D1" s="9" t="s">
        <v>0</v>
      </c>
      <c r="H1" s="9" t="s">
        <v>1</v>
      </c>
    </row>
    <row r="2" spans="1:9" ht="15.75" thickBot="1" x14ac:dyDescent="0.3">
      <c r="A2" s="12" t="s">
        <v>2</v>
      </c>
      <c r="B2" s="8">
        <v>1</v>
      </c>
    </row>
    <row r="3" spans="1:9" ht="15" customHeight="1" thickBot="1" x14ac:dyDescent="0.3">
      <c r="A3" s="31" t="s">
        <v>3</v>
      </c>
      <c r="B3" s="32"/>
      <c r="C3" s="33"/>
      <c r="D3" s="13">
        <f>SUM(G:G)</f>
        <v>400000</v>
      </c>
      <c r="E3" s="31" t="s">
        <v>4</v>
      </c>
      <c r="F3" s="32"/>
      <c r="G3" s="33"/>
      <c r="H3" s="13">
        <f>SUM(I:I)</f>
        <v>0</v>
      </c>
    </row>
    <row r="4" spans="1:9" ht="15" customHeight="1" thickBot="1" x14ac:dyDescent="0.3">
      <c r="A4" s="14" t="s">
        <v>5</v>
      </c>
      <c r="B4" s="6">
        <v>0</v>
      </c>
      <c r="C4" s="15" t="s">
        <v>6</v>
      </c>
      <c r="D4" s="16">
        <f>ROUND($D$3*B4,2)</f>
        <v>0</v>
      </c>
      <c r="E4" s="17" t="s">
        <v>7</v>
      </c>
      <c r="F4" s="28">
        <v>0</v>
      </c>
      <c r="G4" s="15" t="s">
        <v>6</v>
      </c>
      <c r="H4" s="16">
        <f>ROUND($H$3*F4,2)</f>
        <v>0</v>
      </c>
    </row>
    <row r="5" spans="1:9" ht="15.75" thickBot="1" x14ac:dyDescent="0.3">
      <c r="A5" s="14" t="s">
        <v>8</v>
      </c>
      <c r="B5" s="6">
        <v>0</v>
      </c>
      <c r="C5" s="15" t="s">
        <v>9</v>
      </c>
      <c r="D5" s="16">
        <f>ROUND($D$3*B5,2)</f>
        <v>0</v>
      </c>
      <c r="E5" s="17" t="s">
        <v>10</v>
      </c>
      <c r="F5" s="28">
        <v>0</v>
      </c>
      <c r="G5" s="15" t="s">
        <v>9</v>
      </c>
      <c r="H5" s="16">
        <f>ROUND($H$3*F5,2)</f>
        <v>0</v>
      </c>
    </row>
    <row r="6" spans="1:9" ht="15.75" thickBot="1" x14ac:dyDescent="0.3">
      <c r="A6" s="34" t="s">
        <v>11</v>
      </c>
      <c r="B6" s="35"/>
      <c r="C6" s="36"/>
      <c r="D6" s="16">
        <f>SUM(D3,D4,D5)</f>
        <v>400000</v>
      </c>
      <c r="E6" s="34" t="s">
        <v>12</v>
      </c>
      <c r="F6" s="35"/>
      <c r="G6" s="36"/>
      <c r="H6" s="16">
        <f>SUM(H3,H4,H5)</f>
        <v>0</v>
      </c>
    </row>
    <row r="7" spans="1:9" ht="15.75" thickBot="1" x14ac:dyDescent="0.3">
      <c r="A7" s="18" t="s">
        <v>13</v>
      </c>
      <c r="B7" s="4">
        <v>0.21</v>
      </c>
      <c r="C7" s="15" t="s">
        <v>14</v>
      </c>
      <c r="D7" s="16">
        <f>ROUND($D$6*B7,2)</f>
        <v>84000</v>
      </c>
      <c r="E7" s="19" t="s">
        <v>13</v>
      </c>
      <c r="F7" s="20">
        <f>B7</f>
        <v>0.21</v>
      </c>
      <c r="G7" s="15" t="s">
        <v>14</v>
      </c>
      <c r="H7" s="16">
        <f>ROUND($H$6*F7,2)</f>
        <v>0</v>
      </c>
    </row>
    <row r="8" spans="1:9" ht="15.75" thickBot="1" x14ac:dyDescent="0.3">
      <c r="A8" s="37" t="s">
        <v>15</v>
      </c>
      <c r="B8" s="38"/>
      <c r="C8" s="39"/>
      <c r="D8" s="21">
        <f>SUM(D6:D7)</f>
        <v>484000</v>
      </c>
      <c r="E8" s="37" t="s">
        <v>16</v>
      </c>
      <c r="F8" s="38"/>
      <c r="G8" s="39"/>
      <c r="H8" s="21">
        <f>SUM(H6:H7)</f>
        <v>0</v>
      </c>
    </row>
    <row r="9" spans="1:9" ht="15.75" thickBot="1" x14ac:dyDescent="0.3"/>
    <row r="10" spans="1:9" ht="15.75" thickBot="1" x14ac:dyDescent="0.3">
      <c r="A10" s="22"/>
      <c r="F10" s="29" t="s">
        <v>17</v>
      </c>
      <c r="G10" s="30"/>
      <c r="H10" s="29" t="s">
        <v>18</v>
      </c>
      <c r="I10" s="30"/>
    </row>
    <row r="11" spans="1:9" x14ac:dyDescent="0.25">
      <c r="A11" s="23" t="s">
        <v>19</v>
      </c>
      <c r="B11" s="23" t="s">
        <v>20</v>
      </c>
      <c r="C11" s="23" t="s">
        <v>21</v>
      </c>
      <c r="D11" s="23" t="s">
        <v>22</v>
      </c>
      <c r="E11" s="24" t="s">
        <v>23</v>
      </c>
      <c r="F11" s="24" t="s">
        <v>24</v>
      </c>
      <c r="G11" s="23" t="s">
        <v>25</v>
      </c>
      <c r="H11" s="23" t="s">
        <v>26</v>
      </c>
      <c r="I11" s="23" t="s">
        <v>27</v>
      </c>
    </row>
    <row r="12" spans="1:9" s="25" customFormat="1" x14ac:dyDescent="0.25">
      <c r="A12" s="2" t="s">
        <v>28</v>
      </c>
      <c r="B12" s="2"/>
      <c r="C12" s="2" t="s">
        <v>33</v>
      </c>
      <c r="D12" s="2"/>
      <c r="E12" s="5"/>
      <c r="F12" s="5"/>
      <c r="G12" s="26"/>
      <c r="H12" s="7"/>
      <c r="I12" s="27"/>
    </row>
    <row r="13" spans="1:9" s="25" customFormat="1" x14ac:dyDescent="0.25">
      <c r="A13" s="2" t="s">
        <v>29</v>
      </c>
      <c r="B13" s="2"/>
      <c r="C13" s="2" t="s">
        <v>34</v>
      </c>
      <c r="D13" s="2"/>
      <c r="E13" s="5"/>
      <c r="F13" s="5"/>
      <c r="G13" s="26"/>
      <c r="H13" s="7"/>
      <c r="I13" s="27"/>
    </row>
    <row r="14" spans="1:9" s="25" customFormat="1" x14ac:dyDescent="0.25">
      <c r="A14" s="2"/>
      <c r="B14" s="2"/>
      <c r="C14" s="2" t="s">
        <v>34</v>
      </c>
      <c r="D14" s="3" t="s">
        <v>35</v>
      </c>
      <c r="E14" s="5">
        <v>1</v>
      </c>
      <c r="F14" s="5">
        <v>400000</v>
      </c>
      <c r="G14" s="26">
        <f>ROUND(E14*F14,2)</f>
        <v>400000</v>
      </c>
      <c r="H14" s="7"/>
      <c r="I14" s="40">
        <f t="shared" ref="I14" si="0">ROUND(E14*H14,2)</f>
        <v>0</v>
      </c>
    </row>
  </sheetData>
  <sheetProtection sheet="1" objects="1" scenarios="1"/>
  <mergeCells count="8">
    <mergeCell ref="F10:G10"/>
    <mergeCell ref="H10:I10"/>
    <mergeCell ref="A3:C3"/>
    <mergeCell ref="A6:C6"/>
    <mergeCell ref="A8:C8"/>
    <mergeCell ref="E3:G3"/>
    <mergeCell ref="E6:G6"/>
    <mergeCell ref="E8:G8"/>
  </mergeCells>
  <phoneticPr fontId="1" type="noConversion"/>
  <pageMargins left="0.7" right="0.7" top="0.75" bottom="0.75" header="0.3" footer="0.3"/>
  <pageSetup paperSize="9" orientation="portrait" r:id="rId1"/>
  <ignoredErrors>
    <ignoredError sqref="A12:A14" numberStoredAsText="1"/>
    <ignoredError sqref="G14 I14" unlocked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E77AA8-9919-447D-9527-DC07F36DCA21}">
  <dimension ref="B1:B3"/>
  <sheetViews>
    <sheetView workbookViewId="0">
      <selection activeCell="B20" sqref="B20"/>
    </sheetView>
  </sheetViews>
  <sheetFormatPr baseColWidth="10" defaultColWidth="11.42578125" defaultRowHeight="15" x14ac:dyDescent="0.25"/>
  <cols>
    <col min="2" max="2" width="67.7109375" customWidth="1"/>
  </cols>
  <sheetData>
    <row r="1" spans="2:2" ht="15.75" thickBot="1" x14ac:dyDescent="0.3">
      <c r="B1" s="1" t="s">
        <v>30</v>
      </c>
    </row>
    <row r="2" spans="2:2" ht="15.75" thickBot="1" x14ac:dyDescent="0.3">
      <c r="B2" s="1" t="s">
        <v>31</v>
      </c>
    </row>
    <row r="3" spans="2:2" ht="15.75" thickBot="1" x14ac:dyDescent="0.3">
      <c r="B3" s="1" t="s">
        <v>32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CERTO</vt:lpstr>
      <vt:lpstr>Glosario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2025-02-18T10:33:41Z</dcterms:created>
  <dcterms:modified xsi:type="dcterms:W3CDTF">2025-03-20T12:53:12Z</dcterms:modified>
  <cp:category/>
  <cp:contentStatus/>
</cp:coreProperties>
</file>