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Fundacion\CONTRATOS PUBLICOS\2025\archivo\EXPEDIENTE\"/>
    </mc:Choice>
  </mc:AlternateContent>
  <bookViews>
    <workbookView xWindow="0" yWindow="0" windowWidth="21810" windowHeight="993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D4" i="1"/>
  <c r="C4" i="1"/>
  <c r="F14" i="1" l="1"/>
  <c r="F13" i="1"/>
  <c r="F12" i="1"/>
  <c r="F11" i="1"/>
  <c r="F10" i="1"/>
  <c r="F9" i="1"/>
  <c r="F8" i="1"/>
  <c r="F7" i="1"/>
  <c r="F6" i="1"/>
  <c r="F5" i="1"/>
  <c r="F4" i="1"/>
  <c r="F3" i="1"/>
  <c r="F15" i="1" l="1"/>
  <c r="F16" i="1" s="1"/>
  <c r="F17" i="1" s="1"/>
</calcChain>
</file>

<file path=xl/sharedStrings.xml><?xml version="1.0" encoding="utf-8"?>
<sst xmlns="http://schemas.openxmlformats.org/spreadsheetml/2006/main" count="21" uniqueCount="20">
  <si>
    <t>CONCEPTO</t>
  </si>
  <si>
    <t>Alta posterior incrementos al archivo durante el contrato (caja o contenedor)</t>
  </si>
  <si>
    <t>Custodia caja o contenedor anual archivo existente  (2890 unidades *12 meses)</t>
  </si>
  <si>
    <t>Increemento Custodia caja o contenedor nuevos anual</t>
  </si>
  <si>
    <t>Destrucción caja o contenedor</t>
  </si>
  <si>
    <t>Digitalización de documentos</t>
  </si>
  <si>
    <t>Consulta normal de caja o contenedor</t>
  </si>
  <si>
    <t>Consultas normal de documento</t>
  </si>
  <si>
    <t>Consulta urgente de caja o contenedor</t>
  </si>
  <si>
    <t>Consulta urgente de documento</t>
  </si>
  <si>
    <t>Transporte de consultas normales (sólo se factura ida sin coste de vuelta).</t>
  </si>
  <si>
    <t>Transporte urgente de caja o contenedor (sólo se factura ida sin coste de vuelta).</t>
  </si>
  <si>
    <t>Suministro de caja o contenedor (venta)</t>
  </si>
  <si>
    <t>PRECIO UNIDAD</t>
  </si>
  <si>
    <t>Número estimado 1º anualidad</t>
  </si>
  <si>
    <t>Número estimado 2º anualidad</t>
  </si>
  <si>
    <t>Número estimado 3º anualidad</t>
  </si>
  <si>
    <t xml:space="preserve">TOTAL </t>
  </si>
  <si>
    <t>IVA</t>
  </si>
  <si>
    <t>TOTAL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</si>
</sst>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2" borderId="0" applyNumberFormat="0" applyBorder="0" applyAlignment="0" applyProtection="0"/>
  </cellStyleXfs>
  <cellXfs count="18">
    <xf numFmtId="0" fontId="0" fillId="0" borderId="0" xfId="0"/>
    <xf numFmtId="0" fontId="2" fillId="3" borderId="2" xfId="0" applyFont="1" applyFill="1" applyBorder="1" applyAlignment="1">
      <alignment vertical="center"/>
    </xf>
    <xf numFmtId="0" fontId="2" fillId="2" borderId="2" xfId="3" applyFont="1" applyBorder="1" applyAlignment="1">
      <alignment vertical="center" wrapText="1"/>
    </xf>
    <xf numFmtId="0" fontId="2" fillId="3" borderId="3" xfId="0" applyFont="1" applyFill="1" applyBorder="1" applyAlignment="1">
      <alignment horizontal="right" vertical="center" wrapText="1"/>
    </xf>
    <xf numFmtId="44" fontId="0" fillId="4" borderId="3" xfId="1" applyNumberFormat="1" applyFont="1" applyFill="1" applyBorder="1" applyAlignment="1">
      <alignment vertical="center"/>
    </xf>
    <xf numFmtId="44" fontId="0" fillId="5" borderId="3" xfId="1" applyNumberFormat="1" applyFont="1" applyFill="1" applyBorder="1" applyAlignment="1">
      <alignment vertical="center"/>
    </xf>
    <xf numFmtId="44" fontId="0" fillId="0" borderId="3" xfId="1" applyNumberFormat="1" applyFont="1" applyBorder="1" applyAlignment="1">
      <alignment vertical="center"/>
    </xf>
    <xf numFmtId="0" fontId="2" fillId="3" borderId="3" xfId="0" applyFont="1" applyFill="1" applyBorder="1" applyAlignment="1">
      <alignment horizontal="right" vertical="center"/>
    </xf>
    <xf numFmtId="0" fontId="0" fillId="4" borderId="3" xfId="0" applyFont="1" applyFill="1" applyBorder="1" applyAlignment="1">
      <alignment vertical="center"/>
    </xf>
    <xf numFmtId="44" fontId="3" fillId="4" borderId="3" xfId="1" applyNumberFormat="1" applyFont="1" applyFill="1" applyBorder="1" applyAlignment="1">
      <alignment vertical="center"/>
    </xf>
    <xf numFmtId="0" fontId="0" fillId="0" borderId="3" xfId="0" applyNumberFormat="1" applyFont="1" applyBorder="1" applyAlignment="1">
      <alignment vertical="center"/>
    </xf>
    <xf numFmtId="0" fontId="0" fillId="0" borderId="3" xfId="0" applyFont="1" applyBorder="1" applyAlignment="1">
      <alignment vertical="center"/>
    </xf>
    <xf numFmtId="44" fontId="3" fillId="5" borderId="3" xfId="1" applyNumberFormat="1" applyFont="1" applyFill="1" applyBorder="1" applyAlignment="1">
      <alignment vertical="center"/>
    </xf>
    <xf numFmtId="44" fontId="3" fillId="0" borderId="3" xfId="1" applyNumberFormat="1" applyFont="1" applyBorder="1" applyAlignment="1">
      <alignment vertical="center"/>
    </xf>
    <xf numFmtId="0" fontId="0" fillId="0" borderId="0" xfId="0" applyFont="1"/>
    <xf numFmtId="0" fontId="2" fillId="3" borderId="3" xfId="0" applyFont="1" applyFill="1" applyBorder="1"/>
    <xf numFmtId="44" fontId="3" fillId="0" borderId="1" xfId="2" applyNumberFormat="1"/>
    <xf numFmtId="44" fontId="3" fillId="0" borderId="1" xfId="2" applyNumberFormat="1" applyAlignment="1">
      <alignment wrapText="1"/>
    </xf>
  </cellXfs>
  <cellStyles count="4">
    <cellStyle name="60% - Énfasis5" xfId="3" builtinId="48"/>
    <cellStyle name="Moneda" xfId="1" builtinId="4"/>
    <cellStyle name="Normal" xfId="0" builtinId="0"/>
    <cellStyle name="Total" xfId="2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"/>
  <sheetViews>
    <sheetView tabSelected="1" workbookViewId="0">
      <selection activeCell="B4" sqref="B4"/>
    </sheetView>
  </sheetViews>
  <sheetFormatPr baseColWidth="10" defaultRowHeight="15" x14ac:dyDescent="0.25"/>
  <cols>
    <col min="1" max="1" width="52" customWidth="1"/>
    <col min="6" max="6" width="18" customWidth="1"/>
  </cols>
  <sheetData>
    <row r="2" spans="1:6" ht="60" x14ac:dyDescent="0.25">
      <c r="A2" s="1" t="s">
        <v>0</v>
      </c>
      <c r="B2" s="3" t="s">
        <v>13</v>
      </c>
      <c r="C2" s="3" t="s">
        <v>14</v>
      </c>
      <c r="D2" s="3" t="s">
        <v>15</v>
      </c>
      <c r="E2" s="3" t="s">
        <v>16</v>
      </c>
      <c r="F2" s="7" t="s">
        <v>17</v>
      </c>
    </row>
    <row r="3" spans="1:6" ht="30" x14ac:dyDescent="0.25">
      <c r="A3" s="2" t="s">
        <v>1</v>
      </c>
      <c r="B3" s="4">
        <v>0</v>
      </c>
      <c r="C3" s="8">
        <v>360</v>
      </c>
      <c r="D3" s="8">
        <v>360</v>
      </c>
      <c r="E3" s="8">
        <v>360</v>
      </c>
      <c r="F3" s="9">
        <f t="shared" ref="F3:F14" si="0">B3*(C3+D3+E3)</f>
        <v>0</v>
      </c>
    </row>
    <row r="4" spans="1:6" ht="30" x14ac:dyDescent="0.25">
      <c r="A4" s="2" t="s">
        <v>2</v>
      </c>
      <c r="B4" s="5">
        <v>0</v>
      </c>
      <c r="C4" s="10">
        <f>3223*12</f>
        <v>38676</v>
      </c>
      <c r="D4" s="11">
        <f>(3223+360)*12</f>
        <v>42996</v>
      </c>
      <c r="E4" s="11">
        <f>(3223+360+360)*12</f>
        <v>47316</v>
      </c>
      <c r="F4" s="12">
        <f t="shared" si="0"/>
        <v>0</v>
      </c>
    </row>
    <row r="5" spans="1:6" x14ac:dyDescent="0.25">
      <c r="A5" s="2" t="s">
        <v>3</v>
      </c>
      <c r="B5" s="4">
        <v>0</v>
      </c>
      <c r="C5" s="8">
        <v>360</v>
      </c>
      <c r="D5" s="8">
        <v>360</v>
      </c>
      <c r="E5" s="8">
        <v>360</v>
      </c>
      <c r="F5" s="9">
        <f t="shared" si="0"/>
        <v>0</v>
      </c>
    </row>
    <row r="6" spans="1:6" x14ac:dyDescent="0.25">
      <c r="A6" s="2" t="s">
        <v>4</v>
      </c>
      <c r="B6" s="6">
        <v>0</v>
      </c>
      <c r="C6" s="11">
        <v>5</v>
      </c>
      <c r="D6" s="11">
        <v>5</v>
      </c>
      <c r="E6" s="11">
        <v>5</v>
      </c>
      <c r="F6" s="13">
        <f t="shared" si="0"/>
        <v>0</v>
      </c>
    </row>
    <row r="7" spans="1:6" x14ac:dyDescent="0.25">
      <c r="A7" s="2" t="s">
        <v>5</v>
      </c>
      <c r="B7" s="4">
        <v>0</v>
      </c>
      <c r="C7" s="8">
        <v>5</v>
      </c>
      <c r="D7" s="8">
        <v>5</v>
      </c>
      <c r="E7" s="8">
        <v>5</v>
      </c>
      <c r="F7" s="9">
        <f t="shared" si="0"/>
        <v>0</v>
      </c>
    </row>
    <row r="8" spans="1:6" x14ac:dyDescent="0.25">
      <c r="A8" s="2" t="s">
        <v>6</v>
      </c>
      <c r="B8" s="6">
        <v>0</v>
      </c>
      <c r="C8" s="11">
        <v>20</v>
      </c>
      <c r="D8" s="11">
        <v>20</v>
      </c>
      <c r="E8" s="11">
        <v>20</v>
      </c>
      <c r="F8" s="13">
        <f t="shared" si="0"/>
        <v>0</v>
      </c>
    </row>
    <row r="9" spans="1:6" x14ac:dyDescent="0.25">
      <c r="A9" s="2" t="s">
        <v>7</v>
      </c>
      <c r="B9" s="4">
        <v>0</v>
      </c>
      <c r="C9" s="8">
        <v>5</v>
      </c>
      <c r="D9" s="8">
        <v>5</v>
      </c>
      <c r="E9" s="8">
        <v>5</v>
      </c>
      <c r="F9" s="9">
        <f t="shared" si="0"/>
        <v>0</v>
      </c>
    </row>
    <row r="10" spans="1:6" x14ac:dyDescent="0.25">
      <c r="A10" s="2" t="s">
        <v>8</v>
      </c>
      <c r="B10" s="6">
        <v>0</v>
      </c>
      <c r="C10" s="11">
        <v>5</v>
      </c>
      <c r="D10" s="11">
        <v>5</v>
      </c>
      <c r="E10" s="11">
        <v>5</v>
      </c>
      <c r="F10" s="13">
        <f t="shared" si="0"/>
        <v>0</v>
      </c>
    </row>
    <row r="11" spans="1:6" x14ac:dyDescent="0.25">
      <c r="A11" s="2" t="s">
        <v>9</v>
      </c>
      <c r="B11" s="4">
        <v>0</v>
      </c>
      <c r="C11" s="8">
        <v>5</v>
      </c>
      <c r="D11" s="8">
        <v>5</v>
      </c>
      <c r="E11" s="8">
        <v>5</v>
      </c>
      <c r="F11" s="9">
        <f t="shared" si="0"/>
        <v>0</v>
      </c>
    </row>
    <row r="12" spans="1:6" ht="30" x14ac:dyDescent="0.25">
      <c r="A12" s="2" t="s">
        <v>10</v>
      </c>
      <c r="B12" s="6">
        <v>0</v>
      </c>
      <c r="C12" s="11">
        <v>20</v>
      </c>
      <c r="D12" s="11">
        <v>20</v>
      </c>
      <c r="E12" s="11">
        <v>20</v>
      </c>
      <c r="F12" s="13">
        <f t="shared" si="0"/>
        <v>0</v>
      </c>
    </row>
    <row r="13" spans="1:6" ht="30" x14ac:dyDescent="0.25">
      <c r="A13" s="2" t="s">
        <v>11</v>
      </c>
      <c r="B13" s="4">
        <v>0</v>
      </c>
      <c r="C13" s="8">
        <v>5</v>
      </c>
      <c r="D13" s="8">
        <v>5</v>
      </c>
      <c r="E13" s="8">
        <v>5</v>
      </c>
      <c r="F13" s="9">
        <f t="shared" si="0"/>
        <v>0</v>
      </c>
    </row>
    <row r="14" spans="1:6" x14ac:dyDescent="0.25">
      <c r="A14" s="2" t="s">
        <v>12</v>
      </c>
      <c r="B14" s="6">
        <v>0</v>
      </c>
      <c r="C14" s="11">
        <v>360</v>
      </c>
      <c r="D14" s="11">
        <v>360</v>
      </c>
      <c r="E14" s="11">
        <v>360</v>
      </c>
      <c r="F14" s="13">
        <f t="shared" si="0"/>
        <v>0</v>
      </c>
    </row>
    <row r="15" spans="1:6" ht="15.75" thickBot="1" x14ac:dyDescent="0.3">
      <c r="C15" s="14"/>
      <c r="D15" s="14"/>
      <c r="E15" s="15" t="s">
        <v>17</v>
      </c>
      <c r="F15" s="16">
        <f>SUM(F3:F14)</f>
        <v>0</v>
      </c>
    </row>
    <row r="16" spans="1:6" ht="16.5" thickTop="1" thickBot="1" x14ac:dyDescent="0.3">
      <c r="C16" s="14"/>
      <c r="D16" s="14"/>
      <c r="E16" s="15" t="s">
        <v>18</v>
      </c>
      <c r="F16" s="17">
        <f>F15*0.21</f>
        <v>0</v>
      </c>
    </row>
    <row r="17" spans="3:6" ht="16.5" thickTop="1" thickBot="1" x14ac:dyDescent="0.3">
      <c r="C17" s="14"/>
      <c r="D17" s="14"/>
      <c r="E17" s="15" t="s">
        <v>19</v>
      </c>
      <c r="F17" s="16">
        <f>F15+F16</f>
        <v>0</v>
      </c>
    </row>
    <row r="18" spans="3:6" ht="15.75" thickTop="1" x14ac:dyDescent="0.25"/>
  </sheetData>
  <sheetProtection algorithmName="SHA-512" hashValue="qdbUkZ50eMKSd0G4quPjsWAJN/AV4u0fXL7qGksV9SOz46IDeOx0AyQHuJsRz6buFr9PQkDzQZ01FS84nyOsPg==" saltValue="J032UTcZ75t0yzmsaw5++w==" spinCount="100000" sheet="1" objects="1" scenarios="1"/>
  <protectedRanges>
    <protectedRange sqref="B3:B14" name="Rango1"/>
  </protectedRange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</dc:creator>
  <cp:lastModifiedBy>MD</cp:lastModifiedBy>
  <dcterms:created xsi:type="dcterms:W3CDTF">2023-04-14T13:31:13Z</dcterms:created>
  <dcterms:modified xsi:type="dcterms:W3CDTF">2025-02-05T09:24:56Z</dcterms:modified>
</cp:coreProperties>
</file>