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5\6000012021_SeS_INSP SOPORTES DE INDUCTANCIAS ELET C7000\1. Vb Pliegos\Revisión Gabinete\"/>
    </mc:Choice>
  </mc:AlternateContent>
  <xr:revisionPtr revIDLastSave="0" documentId="13_ncr:1_{EA1C81A6-E5FF-45E6-ACA7-1D68F392A859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I13" i="1"/>
  <c r="G1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<sst xmlns="http://schemas.openxmlformats.org/spreadsheetml/2006/main" count="40" uniqueCount="36">
  <si>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</si>
  <si>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</si>
  <si>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</si>
  <si>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</si>
  <si>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</si>
  <si>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</si>
  <si>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</si>
  <si>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</si>
  <si>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</si>
  <si>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</si>
  <si>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</si>
  <si>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</si>
  <si>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</si>
  <si>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</si>
  <si>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</si>
  <si>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</si>
  <si>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</si>
  <si>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</si>
  <si>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</si>
  <si>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</si>
  <si>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</si>
  <si>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</si>
  <si>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</si>
  <si>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</si>
  <si>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</si>
  <si>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</si>
  <si>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</si>
  <si>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</si>
  <si>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</si>
  <si>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</si>
  <si>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</si>
  <si>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</si>
  <si>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SC 6000012021</t>
  </si>
  <si>
    <t>INSPECCIÓN DE SOPORTES DE INDUCTANCIAS ELETTROMIL EN COCHES 7000</t>
  </si>
  <si>
    <t>1954</t>
  </si>
  <si>
    <t>INDUCTANCIAS (ESTIMADAS) ELETTROMIL INSPECCIONADAS EN COCHES 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</si>
</sst>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justify"/>
    </xf>
    <xf numFmtId="0" fontId="0" fillId="0" borderId="0" xfId="0" applyAlignment="1">
      <alignment horizontal="center" vertical="center"/>
    </xf>
    <xf numFmtId="0" fontId="5" fillId="0" borderId="0" xfId="0" applyFont="1"/>
    <xf numFmtId="49" fontId="3" fillId="0" borderId="0" xfId="0" applyNumberFormat="1" applyFont="1"/>
    <xf numFmtId="4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7" fillId="0" borderId="0" xfId="0" applyNumberFormat="1" applyFont="1"/>
    <xf numFmtId="4" fontId="0" fillId="3" borderId="0" xfId="0" applyNumberFormat="1" applyFill="1"/>
    <xf numFmtId="4" fontId="3" fillId="5" borderId="0" xfId="0" applyNumberFormat="1" applyFon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31"/>
  <sheetViews>
    <sheetView tabSelected="1" topLeftCell="B1" workbookViewId="0">
      <selection activeCell="F5" sqref="F5"/>
    </sheetView>
  </sheetViews>
  <sheetFormatPr baseColWidth="10" defaultColWidth="11.44140625" defaultRowHeight="14.4" x14ac:dyDescent="0.3"/>
  <cols>
    <col min="1" max="1" width="28.33203125" customWidth="1"/>
    <col min="2" max="2" width="14" customWidth="1"/>
    <col min="3" max="3" width="64.2187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3" t="s">
        <v>0</v>
      </c>
      <c r="H1" s="3" t="s">
        <v>1</v>
      </c>
    </row>
    <row r="2" spans="1:11" ht="15" thickBot="1" x14ac:dyDescent="0.35">
      <c r="A2" s="6" t="s">
        <v>2</v>
      </c>
      <c r="B2" s="7">
        <v>1</v>
      </c>
    </row>
    <row r="3" spans="1:11" ht="15" customHeight="1" thickBot="1" x14ac:dyDescent="0.35">
      <c r="A3" s="37" t="s">
        <v>3</v>
      </c>
      <c r="B3" s="38"/>
      <c r="C3" s="39"/>
      <c r="D3" s="8">
        <f>SUM(G:G)</f>
        <v>65000</v>
      </c>
      <c r="E3" s="37" t="s">
        <v>4</v>
      </c>
      <c r="F3" s="38"/>
      <c r="G3" s="39"/>
      <c r="H3" s="8">
        <f>SUM(I:I)</f>
        <v>0</v>
      </c>
    </row>
    <row r="4" spans="1:11" ht="15" customHeight="1" thickBot="1" x14ac:dyDescent="0.35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10">
        <v>0</v>
      </c>
      <c r="G4" s="11" t="s">
        <v>6</v>
      </c>
      <c r="H4" s="12">
        <f>ROUND($H$3*F4,2)</f>
        <v>0</v>
      </c>
    </row>
    <row r="5" spans="1:11" ht="15" thickBot="1" x14ac:dyDescent="0.35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10">
        <v>0</v>
      </c>
      <c r="G5" s="11" t="s">
        <v>9</v>
      </c>
      <c r="H5" s="12">
        <f>ROUND($H$3*F5,2)</f>
        <v>0</v>
      </c>
    </row>
    <row r="6" spans="1:11" ht="15" thickBot="1" x14ac:dyDescent="0.35">
      <c r="A6" s="40" t="s">
        <v>11</v>
      </c>
      <c r="B6" s="41"/>
      <c r="C6" s="42"/>
      <c r="D6" s="12">
        <f>SUM(D3,D4,D5)</f>
        <v>65000</v>
      </c>
      <c r="E6" s="40" t="s">
        <v>12</v>
      </c>
      <c r="F6" s="41"/>
      <c r="G6" s="42"/>
      <c r="H6" s="12">
        <f>SUM(H3,H4,H5)</f>
        <v>0</v>
      </c>
    </row>
    <row r="7" spans="1:11" ht="15" thickBot="1" x14ac:dyDescent="0.35">
      <c r="A7" s="14" t="s">
        <v>13</v>
      </c>
      <c r="B7" s="15">
        <v>0.21</v>
      </c>
      <c r="C7" s="11" t="s">
        <v>14</v>
      </c>
      <c r="D7" s="12">
        <f>ROUND($D$6*B7,2)</f>
        <v>13650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1" ht="15" thickBot="1" x14ac:dyDescent="0.35">
      <c r="A8" s="43" t="s">
        <v>15</v>
      </c>
      <c r="B8" s="44"/>
      <c r="C8" s="45"/>
      <c r="D8" s="18">
        <f>SUM(D6:D7)</f>
        <v>78650</v>
      </c>
      <c r="E8" s="43" t="s">
        <v>16</v>
      </c>
      <c r="F8" s="44"/>
      <c r="G8" s="45"/>
      <c r="H8" s="18">
        <f>SUM(H6:H7)</f>
        <v>0</v>
      </c>
    </row>
    <row r="9" spans="1:11" ht="15" thickBot="1" x14ac:dyDescent="0.35"/>
    <row r="10" spans="1:11" ht="15" thickBot="1" x14ac:dyDescent="0.35">
      <c r="A10" s="19"/>
      <c r="F10" s="35" t="s">
        <v>17</v>
      </c>
      <c r="G10" s="36"/>
      <c r="H10" s="35" t="s">
        <v>18</v>
      </c>
      <c r="I10" s="36"/>
    </row>
    <row r="11" spans="1:11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1" ht="28.8" x14ac:dyDescent="0.3">
      <c r="A12" s="26">
        <v>1</v>
      </c>
      <c r="B12" s="22" t="s">
        <v>32</v>
      </c>
      <c r="C12" s="23" t="s">
        <v>33</v>
      </c>
      <c r="D12" s="26"/>
      <c r="E12" s="27"/>
      <c r="F12" s="27"/>
      <c r="G12" s="28"/>
      <c r="H12" s="29"/>
      <c r="I12" s="29"/>
      <c r="J12" s="24"/>
      <c r="K12" s="25"/>
    </row>
    <row r="13" spans="1:11" ht="22.5" customHeight="1" x14ac:dyDescent="0.3">
      <c r="B13" s="30" t="s">
        <v>34</v>
      </c>
      <c r="C13" s="22" t="s">
        <v>35</v>
      </c>
      <c r="D13" s="31" t="s">
        <v>28</v>
      </c>
      <c r="E13" s="4">
        <v>572</v>
      </c>
      <c r="F13" s="32">
        <v>113.63637</v>
      </c>
      <c r="G13" s="33">
        <f>ROUND(E13*F13,2)</f>
        <v>65000</v>
      </c>
      <c r="H13" s="34"/>
      <c r="I13" s="29">
        <f>ROUND(E13*H13,2)</f>
        <v>0</v>
      </c>
      <c r="J13" s="24"/>
      <c r="K13" s="25" t="str">
        <f t="shared" ref="K13" si="0">+IF(H13&gt;F13,"Importe superior a importe máximo","")</f>
        <v/>
      </c>
    </row>
    <row r="14" spans="1:11" x14ac:dyDescent="0.3">
      <c r="J14" s="24"/>
      <c r="K14" s="25"/>
    </row>
    <row r="15" spans="1:11" x14ac:dyDescent="0.3">
      <c r="J15" s="24"/>
      <c r="K15" s="25"/>
    </row>
    <row r="16" spans="1:11" x14ac:dyDescent="0.3">
      <c r="J16" s="24"/>
      <c r="K16" s="25"/>
    </row>
    <row r="17" spans="10:11" x14ac:dyDescent="0.3">
      <c r="J17" s="24"/>
      <c r="K17" s="25"/>
    </row>
    <row r="18" spans="10:11" x14ac:dyDescent="0.3">
      <c r="J18" s="24"/>
      <c r="K18" s="25"/>
    </row>
    <row r="19" spans="10:11" x14ac:dyDescent="0.3">
      <c r="J19" s="24"/>
      <c r="K19" s="25"/>
    </row>
    <row r="20" spans="10:11" x14ac:dyDescent="0.3">
      <c r="J20" s="24"/>
      <c r="K20" s="25"/>
    </row>
    <row r="21" spans="10:11" x14ac:dyDescent="0.3">
      <c r="J21" s="24"/>
      <c r="K21" s="25"/>
    </row>
    <row r="22" spans="10:11" x14ac:dyDescent="0.3">
      <c r="J22" s="24"/>
      <c r="K22" s="25"/>
    </row>
    <row r="23" spans="10:11" x14ac:dyDescent="0.3">
      <c r="J23" s="24"/>
      <c r="K23" s="25"/>
    </row>
    <row r="24" spans="10:11" x14ac:dyDescent="0.3">
      <c r="J24" s="24"/>
      <c r="K24" s="25"/>
    </row>
    <row r="25" spans="10:11" x14ac:dyDescent="0.3">
      <c r="J25" s="24"/>
      <c r="K25" s="25"/>
    </row>
    <row r="26" spans="10:11" x14ac:dyDescent="0.3">
      <c r="J26" s="24"/>
      <c r="K26" s="25"/>
    </row>
    <row r="27" spans="10:11" x14ac:dyDescent="0.3">
      <c r="J27" s="24"/>
      <c r="K27" s="25"/>
    </row>
    <row r="28" spans="10:11" x14ac:dyDescent="0.3">
      <c r="J28" s="24"/>
      <c r="K28" s="25"/>
    </row>
    <row r="29" spans="10:11" x14ac:dyDescent="0.3">
      <c r="J29" s="24"/>
      <c r="K29" s="25"/>
    </row>
    <row r="30" spans="10:11" x14ac:dyDescent="0.3">
      <c r="J30" s="24"/>
      <c r="K30" s="25"/>
    </row>
    <row r="31" spans="10:11" x14ac:dyDescent="0.3">
      <c r="J31" s="24"/>
      <c r="K31" s="25"/>
    </row>
  </sheetData>
  <sheetProtection algorithmName="SHA-512" hashValue="uzpqRiHgRkqOcEQ8uI+kuhutzr+xWh4ZSz5lB1vRLI4DeWjcgoghgNeN1OK6BiEUYRlptxVSJwjc4zWXYxIJig==" saltValue="C6g00DvN2zwaV4X2hwZwi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B27" sqref="B27"/>
    </sheetView>
  </sheetViews>
  <sheetFormatPr baseColWidth="10" defaultColWidth="11.44140625" defaultRowHeight="14.4" x14ac:dyDescent="0.3"/>
  <cols>
    <col min="2" max="2" width="67.6640625" customWidth="1"/>
  </cols>
  <sheetData>
    <row r="2" spans="2:2" ht="27.75" customHeight="1" x14ac:dyDescent="0.3">
      <c r="B2" s="1" t="s">
        <v>29</v>
      </c>
    </row>
    <row r="3" spans="2:2" ht="27.75" customHeight="1" thickBot="1" x14ac:dyDescent="0.35">
      <c r="B3" s="1" t="s">
        <v>30</v>
      </c>
    </row>
    <row r="4" spans="2:2" ht="27.75" customHeight="1" thickBot="1" x14ac:dyDescent="0.35">
      <c r="B4" s="2" t="s">
        <v>31</v>
      </c>
    </row>
  </sheetData>
  <sheetProtection algorithmName="SHA-512" hashValue="NjW8DjqahYOEbZLkYDkrvYbhfWHQ7C87O6Gqa3AvgTia0oXwvfWFvknQDcGM/OondTbY033ZNgXbu1Z5oyeoaA==" saltValue="5KMKsoK9ME+C2h4zxtxr0w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Ruiz de Agustín, Alberto</cp:lastModifiedBy>
  <cp:revision/>
  <dcterms:created xsi:type="dcterms:W3CDTF">2023-06-09T08:33:37Z</dcterms:created>
  <dcterms:modified xsi:type="dcterms:W3CDTF">2025-05-06T07:09:05Z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