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mc:AlternateContent xmlns:mc="http://schemas.openxmlformats.org/markup-compatibility/2006">
    <mc:Choice Requires="x15">
      <x15ac:absPath xmlns:x15ac="http://schemas.microsoft.com/office/spreadsheetml/2010/11/ac" url="\\metromadrid.net\Estamentos\Ser. Compras\EstimacionPlanificacion\Acuerdos Marco\ACUERDO MARCO MECANIZADOS\RENOVACIÓN 2024\Documentación\ED02\"/>
    </mc:Choice>
  </mc:AlternateContent>
  <xr:revisionPtr revIDLastSave="0" documentId="13_ncr:1_{462AE1D0-58FE-456F-9651-5AF2218722B1}" xr6:coauthVersionLast="47" xr6:coauthVersionMax="47" xr10:uidLastSave="{00000000-0000-0000-0000-000000000000}"/>
  <bookViews>
    <workbookView xWindow="-120" yWindow="-120" windowWidth="29040" windowHeight="15840" activeTab="1" xr2:uid="{00000000-000D-0000-FFFF-FFFF00000000}"/>
  </bookViews>
  <sheets>
    <sheet name="Lote 1" sheetId="7" r:id="rId1"/>
    <sheet name="Lote 2" sheetId="8" r:id="rId2"/>
    <sheet name="Lote 3" sheetId="9"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1" i="7" l="1"/>
  <c r="J10" i="7"/>
  <c r="J9" i="7"/>
  <c r="J8" i="7"/>
  <c r="J7" i="7"/>
  <c r="J11" i="8"/>
  <c r="J10" i="8"/>
  <c r="J9" i="8"/>
  <c r="J8" i="8"/>
  <c r="J7" i="8"/>
  <c r="J12" i="8"/>
  <c r="J6" i="8"/>
  <c r="J5" i="8"/>
  <c r="J4" i="8"/>
  <c r="J3" i="8"/>
  <c r="J12" i="7"/>
  <c r="J6" i="7"/>
  <c r="J5" i="7"/>
  <c r="J4" i="7"/>
  <c r="J3" i="7"/>
  <c r="J13" i="8" l="1"/>
  <c r="J14" i="8" s="1"/>
  <c r="J15" i="8" s="1"/>
  <c r="J13" i="7"/>
  <c r="J14" i="7" s="1"/>
  <c r="J15" i="7" s="1"/>
  <c r="J4" i="9"/>
  <c r="J5" i="9"/>
  <c r="J6" i="9"/>
  <c r="J3" i="9"/>
  <c r="J7" i="9" l="1"/>
  <c r="J8" i="9" s="1"/>
  <c r="J9" i="9" s="1"/>
</calcChain>
</file>

<file path=xl/sharedStrings.xml><?xml version="1.0" encoding="utf-8"?>
<sst xmlns="http://schemas.openxmlformats.org/spreadsheetml/2006/main" count="135" uniqueCount="88">
  <si>
    <t>POSICIÓN</t>
  </si>
  <si>
    <t>REFERENCIA INTERNA DE METRO</t>
  </si>
  <si>
    <t>DENOMINACIÓN</t>
  </si>
  <si>
    <t>PLANOS Y/O ESPECIFICACIONES TÉCNICAS</t>
  </si>
  <si>
    <t>INFORMACIÓN ADICIONAL</t>
  </si>
  <si>
    <t>CANTIDAD</t>
  </si>
  <si>
    <t>PRECIO MÁXIMO</t>
  </si>
  <si>
    <t>PRECIO UNITARIO OFERTADO</t>
  </si>
  <si>
    <t>TOTAL</t>
  </si>
  <si>
    <t>UN</t>
  </si>
  <si>
    <t>IMPORTE OFERTADO (SIN IVA)</t>
  </si>
  <si>
    <t>IMPORTE DEL IVA</t>
  </si>
  <si>
    <t>IMPORTE OFERTADO (IVA INCLUIDO)</t>
  </si>
  <si>
    <t>PAQ</t>
  </si>
  <si>
    <t>OFERTA ECONOMICA LOTE 3</t>
  </si>
  <si>
    <t>OFERTA ECONOMICA LOTE 2</t>
  </si>
  <si>
    <t>OFERTA ECONOMICA LOTE 1</t>
  </si>
  <si>
    <t>TORNILLO PUERTA MAMPARA</t>
  </si>
  <si>
    <t>LLAVIN PUERTA DE PASO PARA COCHE</t>
  </si>
  <si>
    <t>EJE DE VALVULA</t>
  </si>
  <si>
    <t>TORNILLO</t>
  </si>
  <si>
    <t>ESPARRAGO ARRASTRE-PLATO ACOPLAM. (10UN)</t>
  </si>
  <si>
    <t>PLATILLO INFERIOR</t>
  </si>
  <si>
    <t>TAPA TRASERA</t>
  </si>
  <si>
    <t>CASQUILLO</t>
  </si>
  <si>
    <t>A.S. POSTIGO SEGURIDAD PNG 21-06</t>
  </si>
  <si>
    <t>BULON PARA TOPE 195mm.</t>
  </si>
  <si>
    <t>ET 21802 Rev. 1</t>
  </si>
  <si>
    <t>Plano Metro 21305 Ed. B</t>
  </si>
  <si>
    <t>Plano Metro 24494 Ed. A</t>
  </si>
  <si>
    <t>Plano Metro 27284 Ed. 0</t>
  </si>
  <si>
    <t>Plano Metro 51281 Ed. A</t>
  </si>
  <si>
    <t>Plano Metro 31466 Ed. 0</t>
  </si>
  <si>
    <t>Plano Metro 31943 Ed. C</t>
  </si>
  <si>
    <t>Plano Metro 36583 Ed. A</t>
  </si>
  <si>
    <t>ET 111587 Rev. 2</t>
  </si>
  <si>
    <t>Plano Metro 15545 Ed. E</t>
  </si>
  <si>
    <t>CONDICIONES PARTICULARESDATOS
ADICIONALES DEL MATERIAL
Según ET 021802
REV1 DOCUMENTACION DE CALIDAD
Junto con el albarán se deberá entregar un certificado o declaración de conformidad de las unidades suministradas respecto al plano y/o especificación del producto.</t>
  </si>
  <si>
    <t>CONDICIONES PARTICULARES
DATOS ADICIONALES DEL MATERIAL
El cuadradillo macho deberá presentar giro libre respecto el cuerpo principal.
CONDICIONES DE ENTREGA
Deberá suministrarse en paquete de 10 un. El empaquetado podrá ser en caja, bolsa, retráctil, etc., y en todo caso ajustado al volumen del material.
DOCUMENTACION DE CALIDAD
Junto con el albarán deberá entregarse un certificado o declaración de conformidad de las unidades suministradas respecto al plano en el que se indique el tipo de acero empleado, y del recubrimiento aplicado respecto a su norma de referencia.</t>
  </si>
  <si>
    <t xml:space="preserve"> CONDICIONES PARTICULARES
 DATOS ADICIONALES DEL MATERIAL
 La tolerancia del diámetro de 12 mm deberá ser f8 (-0.016, -0.043) mm
 CONDICIONES DE ENTREGA
 Deberán suministrarse con protección contra golpes
 DOCUMENTACION DE CALIDAD
 Junto con el albarán deberá adjuntarse el Certificado de Calidad tipo  3.1 (según norma EN-10204) del material empleado en la fabricación de  las piezas suministradas.</t>
  </si>
  <si>
    <t>CONDICIONES PARTICULARES
DATOS ADICIONALES DEL MATERIAL
Tornillo según plano Metro nº 27284
Material de fabricación: F-125 / 42CrMo4, tratado para cumplir con los requisitos de la calidad 8.8 exigidos en la norma ISO 898-1
Recubrimiento: zincado 8 µm de espesor según ISO 4042, con tratamiento de deshidrogenado posterior.
CONDICIONES DE ENTREGA
Deberá suministrarse en cajas de 25 un adaptadas al peso y volumen del material
DOCUMENTACION DE CALIDAD
Junto con el albarán deberá de entregarse un certificado de calidad tipo 3.1 (s/UNE-EN 10204) en el que se indique el tipo de acero empleado, el número de colada o de control del fabricante, número de unidades fabricadas y los resultados de:
- Composición química
- Resistencia a tracción
- Dureza en el núcleo
- Descarburación
- Recubrimiento aplicado, indicando expresamente el deshidrogenado  referido a las unidades suministradas</t>
  </si>
  <si>
    <t xml:space="preserve"> CONDICIONES PARTICULARES
 CONDICIONES DE SUMINISTRO
 Deberá suministrarse en paquete de 10 un. y venir identificado con los  siguientes datos : nº de material, nº de pedido Metro y unidades que  contiene.
 El empaquetado podrá ser en caja, bolsa, retráctil, etc., y en todo caso  ajustado al volumen del material.
 DOCUMENTACIÓN DE CALIDAD
 Junto con el albarán deberá adjuntarse el Certificado de Calidad (tipo  3.1 según norma EN-10204) del material empleado con los resultados de  composición y propiedades mecánicas, correspondiente a las unidades  suministradas.</t>
  </si>
  <si>
    <t>CONDICIONES PARTICULARES
CONDICIONES DE ENTREGA
Deberá suministrarse en paquetes de 5 Un.
DOCUMENTACION DE CALIDAD
Junto con el albarán deberá entregarse el Certificado de Calidad de tipo 3.1 (según norma EN-10204) con los resultados de composición y propiedades mecánicas del material empleado en la fabricación de las
unidades suministradas.</t>
  </si>
  <si>
    <t xml:space="preserve"> CONDICIONES PARTICULARES
 DATOS ADICIONALES DEL MATERIAL
 Material de fabricación: AM45C según UNE 36252
 DOCUMENTACION DE CALIDAD
 Junto con el albarán deberá entregarse el Certificado de Calidad de tipo  3.1 (según norma EN-10204) con los resultados de composición y  propiedades mecánicas del material empleado en la fabricación de las
 unidades suministradas</t>
  </si>
  <si>
    <t>DOCUMENTACIÓN DE CALIDAD
Junto con el albarán se deberá entregar un certificado o declaración de conformidad de las unidades suministradas respecto al plano y/o especificación del producto</t>
  </si>
  <si>
    <t xml:space="preserve"> CONDICIONES  PARTICULARES
 DATOS ADICIONALES DEL MATERIAL
 Según ET 111587 Rev. 2
 CONDICIONES DE ENTREGA
 -El conjunto se deberá suministrar ensamblado.
 -Para la fijación de la cinta al cabezal se utilizarán 2 tornillos
 avellanados con exágono interior (Allen) M3x12 DIN 7991, en acero  inoxidable A2-70
 -El cabezal y la varilla se articularán mediante un pasador elástico DIN  7346 3x10 mm
 DOCUMENTACION DE CALIDAD
 Junto con el albarán se deberá entregar un certificado o declaración de  conformidad de las unidades suministradas respecto al plano y/o  especificación del producto.</t>
  </si>
  <si>
    <t>CONDICIONES PARTICULARES
DATOS ADICIONALES DEL MATERIAL
Plano Metro nº 15545.
Los tornillos deben tener una zona de transición de salida de rosca según DIN 76.
Material:Acero F1120.
Se admitirán como aceros equivalentes: C25E según UNE EN 10083:2, ST52-3 según DIN 17100, S355J0 según UNE EN 10025:2
Recubrimiento: Cincado bicromatado exento Cromo VI. Fe/Zn/8/C según UNE EN ISO 2081
DOCUMENTACION DE CALIDAD
Junto con el albarán deberá de entregarse un certificado de calidad tipo 3.1 (s/UNE-EN 10204) en el que se indique el tipo de acero empleado, el número de colada o de control del fabricante, número de unidades fabricadas y los resultados de:
- Composición química
- Resistencia a tracción
Asimismo, se deberá entregar un certificado de calidad del recubrimiento respecto a la norma UNE EN ISO 2081 y emitido por la empresa aplicadora del recubrimiento.
Ambos documentos deberán estar referidos a las unidades suministradas</t>
  </si>
  <si>
    <t>LLAVE ASCENSORES LARGA</t>
  </si>
  <si>
    <t>EJE SUSPENSION DEL FROTADOR</t>
  </si>
  <si>
    <t>BRIDA DE PRESION</t>
  </si>
  <si>
    <t>CHAPA DE PROTECCION</t>
  </si>
  <si>
    <t>JAULA COMPLETA                    (5 UN)</t>
  </si>
  <si>
    <t>CALA 2 mm</t>
  </si>
  <si>
    <t>CAZOLETA</t>
  </si>
  <si>
    <t>CALA SUPLEMENTO SUSPENSION SECUNDARIA</t>
  </si>
  <si>
    <t>CALA COMPENSACION (8mm.)</t>
  </si>
  <si>
    <t>LLAVE TRIANGULAR</t>
  </si>
  <si>
    <t>Imagen 60190</t>
  </si>
  <si>
    <t>Plano Metro 9339 Ed. 1
Plano Metro 9341 Ed. 4</t>
  </si>
  <si>
    <t>Plano Metro 24552 Ed. D</t>
  </si>
  <si>
    <t>Plano Metro 36026 Ed. B</t>
  </si>
  <si>
    <t>Plano Metro 36486 Ed. 0
Plano Metro 36487 Ed. 0
Plano Metro 16419 Ed. 0</t>
  </si>
  <si>
    <t>Plano Metro 64300 Ed. 0</t>
  </si>
  <si>
    <t>Plano Metro 64301 Ed. A</t>
  </si>
  <si>
    <t>Plano Metro 70018 Ed. 1</t>
  </si>
  <si>
    <t>Plano Metro 138607 Ed. A</t>
  </si>
  <si>
    <t>ET 404691 Rev. 1</t>
  </si>
  <si>
    <t>CONDICIONES PARTICULARES
DATOS ADICIONALES DEL MATERIAL
El ajuste taladro ø14H7 con el casquillo Ø14p6 será 14H7/p6
Las cartelas se soldarán todo alrededor Soldadura nivel de calidad C UNE EN ISO 5817
Los ejes se entregarán marcados en la testa de sección cuadrada con la marca de fabricante, y fecha o lote de fabricación.
 CONDICIONES DE ENTREGA
Los ejes se deberán proteger individualmente con una malla protectora ó similar.
DOCUMENTACIÓN DE CALIDAD
Junto con la mercancía se deberá entregar en cada suministro una Declaración de Conformidad tipo 2.1 (según EN 10204) de las piezas suministradas respecto al plano 9.939, adjuntando Certificado de Calidad
de tipo 3.1 con los resultados de al menos:
· Control dimensional de la pieza acabada y rugosidad de la zona cromada.
· Composición y propiedades mecánicas de los materiales de partida
· Certificado emitido por el aplicador del recubrimiento realizado (cromado duro) indicando dureza obtenida, espesor de la capa y norma de referencia de aplicación. El certificado deberá incluir que esta exento de CrVI.</t>
  </si>
  <si>
    <t>CONDICIONES PARTICULARES
DATOS ADICIONALES DEL MATERIAL
Fabricación según documentación adjunta al material
DOCUMENTACION DE CALIDAD
Junto con el albarán se deberá entregar un certificado o declaración de conformidad de las unidades suministradas respecto al plano y/o especificación del producto .</t>
  </si>
  <si>
    <t>CONDICIONES PARTICULARES
CONDICIONES DE ENTREGA
Deberá suministrarse en paquetes de 25 Un.
DOCUMENTACION DE CALIDAD
Junto con el albarán deberá entregarse un certificado o declaración de conformidad de las unidades suministradas respecto al plano y/o especificación del producto, indicando expresamente el material empleado en la fabricación</t>
  </si>
  <si>
    <t>CONDICIONES PARTICULARES
DOCUMENTACIÓN DE CALIDAD
Junto con el albarán de entrega, el Adjudicatario deberá entregar la documentación de calidad que se le requiera de manera explícita en el correspondiente pedido y/u orden de entrega. De no existir mención
explícita, el Adjudicatario enviará junto con la mercancía una declaración de conformidad tipo 2.1 (según EN 10204) respecto el plano o especificación del producto, correspondientes a las unidades entregadas.</t>
  </si>
  <si>
    <t xml:space="preserve"> CONDICIONES PARTICULARES
 DATOS ADICIONALES DEL MATERIAL
 El material está formado por dos piezas definidas por los planos 16419 y  36487 y unidas por soldadura de estaño.
 La longitud total de la pieza es de 104,5±0,3 mm
 La profundidad del interior de la jaula montada es de 74,5±0,3 mm
 CONDICIONES DE SUMINISTRO
 Deberá suministrarse en paquetes de 5 un. El empaquetado podrá ser en  caja, bolsa, retráctil, etc., y en todo caso ajustado al volumen del  material.
 DOCUMENTACIÓN DE CALIDAD
 Junto con el albarán se deberá entregar: - certificado o declaración de  conformidad de las unidades suministradas respecto al plano de  referencia - certificado de calidad (tipo 3.1 según UNE-EN 10204) del
 material empleado en la fabricación</t>
  </si>
  <si>
    <t>CONDICIONES PARTICULARES
DATOS ADICIONALES DEL MATERIAL
Según Plano Metro 64300 (Plano: M.54.11.005.01)
CONDICIONES DE ENTREGA
Deberá suministrarse en paquetes de 5 Un.
DOCUMENTACION DE CALIDAD
Junto con el albarán deberá suministrarse un Certificado o Declaración de Conformidad de las unidades suministradas respecto al plano de referencia, adjuntando al mismo:
- Certificado 3.1 del material empleado en la fabricación (composición y propiedades mecánicas)
- Certificado 2.1 del recubrimiento aplicado
- Certificado 3.1 del Control dimensional realizado</t>
  </si>
  <si>
    <t xml:space="preserve"> CONDICIONES PARTICULARES
 CONDICIONES DE ENTREGA
 El material se entregará paletizado en palet europeo de 1200X800 embalado con film estirable o retráctil.
DOCUMENTACION DE CALIDAD
Junto con el albarán deberá entregarse un certificado o declaración de conformidad de las unidades suministradas respecto al plano y/o especificación del producto</t>
  </si>
  <si>
    <t xml:space="preserve"> CONDICIONES PARTICULARES
 DATOS ADICIONALES DEL MATERIAL
 -Según documento ET-404691-REV.1
 DOCUMENTACIÓN DE CALIDAD
 Junto con el albarán se deberá entregar un Certificado o declaración de  conformidad de las unidades suministradas respecto a esta Especificación  Técnica, en el que se indique expresamente el material empleado en la  fabricación de la pieza.</t>
  </si>
  <si>
    <t>TAPA DELANTERA-CAJA DE GRASA</t>
  </si>
  <si>
    <t>PLATILLO DENTADO FIJ.ROD.C/ANTIB.</t>
  </si>
  <si>
    <t>SOPORTE GUARDARRUEDAS M.76.23.004</t>
  </si>
  <si>
    <t>SOP. GUARDARR. SIMETRICO M.76.23.004</t>
  </si>
  <si>
    <t>Plano Metro 15521 Ed. D</t>
  </si>
  <si>
    <t>Plano Metro 31957 Ed. B</t>
  </si>
  <si>
    <t>Plano CAF M.76.23.004.01 Ed. 0</t>
  </si>
  <si>
    <t>Plano CAF M.76.23.004.02 Ed. 0</t>
  </si>
  <si>
    <t xml:space="preserve"> CONDICIONES PARTICULARES
 DOCUMENTACION DE CALIDAD
 Junto con el albarán deberá entregarse el Certificado de Calidad de tipo  3.1 (según norma EN-10204) con los resultados de composición y
 propiedades mecánicas del material empleado en la fabricación de las  unidades suministradas</t>
  </si>
  <si>
    <t>DOCUMENTACIÓN DE CALIDAD
Junto con el albarán deberá entregarse el Certificado de Calidad de tipo 3.1 (según norma EN-10204) con los resultados de composición y
propiedades mecánicas del material empleado en la fabricación de las unidades suministradas.</t>
  </si>
  <si>
    <t>CONDICIONES PARTICULARES
Pintado en RAL 7043 Brillo (40%-60% de brillo) excepto zonas mecanizadas:
- Imprimación con espesor mínimo seco de 80 µm (espesor máximo seco 160 µm)
- Acabado con espesor mínimo seco de 40 µm (espesor máximo seco 80 µm)
DOCUMENTACIÓN DE CALIDAD PARA MATERIAL DE FUNDICIÓN
Junto con el albarán deberán entregarse los Certificados de Calidad siguientes:
- Material de fabricación.
- Ensayo radioscópico o ultrasónico en al menos una pieza de la colada.
- Verificación de las características del material sobre una pieza de la colada.
Esta documentación deberá estar referenciada a las unidades suministradas
DOCUMENTACIÓN DE CALIDAD PARA MATERIAL MECANIZADO
Junto con el albarán deberá entregarse Certificado de Conformidad de las  unidades suministradas respecto al plano de referencia, incluyendo:
 - Certificado de Calidad del material empleado en la fabricación,  inspeccionado al 100%
 - Certificado de control dimensional, de al menos las cotas con  tolerancia</t>
  </si>
  <si>
    <r>
      <t xml:space="preserve">CONDICIONES PARTICULARES
El acero equivalente al acero indicado en plano S355K2G3 es un acero S355J2 EN 10025-2.
Recubrimiento libre de Cr VI: ISO 19598 -Fe//Zn12//Cn//T0
CONDICIONES DE ENTREGA
</t>
    </r>
    <r>
      <rPr>
        <u/>
        <sz val="11"/>
        <color theme="1"/>
        <rFont val="Calibri"/>
        <family val="2"/>
        <scheme val="minor"/>
      </rPr>
      <t>La unidad de suministro será el conjunto de 2 semicalas (el precio a  ofertar será por cada conjunto de 2 semicalas)</t>
    </r>
    <r>
      <rPr>
        <sz val="11"/>
        <color theme="1"/>
        <rFont val="Calibri"/>
        <family val="2"/>
        <scheme val="minor"/>
      </rPr>
      <t xml:space="preserve">
Deberán suministrarse en palet europeo de 120x80 (flejados).
DOCUMENTACION DE CALIDAD
Junto con el albarán se deberá entregar:
- certificado o declaración de conformidad de las unidades suministradas respecto al plano de referencia
- certificado de calidad tipo 3.1 (según UNE-EN 10204) del material empleado en la fabricación.</t>
    </r>
  </si>
  <si>
    <r>
      <t xml:space="preserve"> CONDICIONES PARTICULARES
 Pintado en RAL 7043 Brillo (40%-60% de brillo) excepto zonas  mecanizadas:
 - Imprimación con espesor mínimo seco de 80 </t>
    </r>
    <r>
      <rPr>
        <sz val="11"/>
        <color theme="1"/>
        <rFont val="Aptos Narrow"/>
        <family val="2"/>
      </rPr>
      <t>µ</t>
    </r>
    <r>
      <rPr>
        <sz val="11"/>
        <color theme="1"/>
        <rFont val="Calibri"/>
        <family val="2"/>
        <scheme val="minor"/>
      </rPr>
      <t>m (espesor máximo seco 160 µm)
 - Acabado con espesor mínimo seco de 40 µm (espesor máximo seco 80 µm)
 DOCUMENTACIÓN DE CALIDAD PARA MATERIAL DE FUNDICIÓN
 Junto con el albarán deberán entregarse los Certificados de Calidad  siguientes:
 - Material de fabricación.
 - Ensayo radioscópico o ultrasónico en al menos una pieza de la colada.
 - Verificación de las características del material sobre una pieza de la  colada.
 Esta documentación deberá estar referenciada a las unidades  suministradas
 DOCUMENTACIÓN DE CALIDAD PARA MATERIAL MECANIZADO
 Junto con el albarán deberá entregarse Certificado de Conformidad de las  unidades suministradas respecto al plano de referencia, incluyendo:
 - Certificado de Calidad del material empleado en la fabricación,  inspeccionado al 100%
 - Certificado de control dimensional, de al menos las cotas con  tolerancia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</si>
</sst>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_-* #,##0.00\ [$€-C0A]_-;\-* #,##0.00\ [$€-C0A]_-;_-* &quot;-&quot;??\ [$€-C0A]_-;_-@_-"/>
  </numFmts>
  <fonts count="12" x14ac:knownFonts="1">
    <font>
      <sz val="11"/>
      <color theme="1"/>
      <name val="Calibri"/>
      <family val="2"/>
      <scheme val="minor"/>
    </font>
    <font>
      <b/>
      <sz val="11"/>
      <color rgb="FFFFFFFF"/>
      <name val="Calibri"/>
      <family val="2"/>
      <scheme val="minor"/>
    </font>
    <font>
      <sz val="11"/>
      <color theme="1"/>
      <name val="Calibri"/>
      <family val="2"/>
      <scheme val="minor"/>
    </font>
    <font>
      <b/>
      <sz val="11"/>
      <color theme="1"/>
      <name val="Calibri"/>
      <family val="2"/>
      <scheme val="minor"/>
    </font>
    <font>
      <sz val="10"/>
      <color theme="1"/>
      <name val="Calibri"/>
      <family val="2"/>
      <scheme val="minor"/>
    </font>
    <font>
      <b/>
      <sz val="10"/>
      <color theme="0"/>
      <name val="Calibri"/>
      <family val="2"/>
      <scheme val="minor"/>
    </font>
    <font>
      <b/>
      <sz val="10"/>
      <color indexed="9"/>
      <name val="Calibri"/>
      <family val="2"/>
      <scheme val="minor"/>
    </font>
    <font>
      <sz val="10"/>
      <name val="Calibri"/>
      <family val="2"/>
      <scheme val="minor"/>
    </font>
    <font>
      <b/>
      <sz val="10"/>
      <name val="Calibri"/>
      <family val="2"/>
    </font>
    <font>
      <b/>
      <i/>
      <sz val="11"/>
      <color theme="0"/>
      <name val="Calibri"/>
      <family val="2"/>
      <scheme val="minor"/>
    </font>
    <font>
      <sz val="11"/>
      <color theme="1"/>
      <name val="Aptos Narrow"/>
      <family val="2"/>
    </font>
    <font>
      <u/>
      <sz val="11"/>
      <color theme="1"/>
      <name val="Calibri"/>
      <family val="2"/>
      <scheme val="minor"/>
    </font>
  </fonts>
  <fills count="7">
    <fill>
      <patternFill patternType="none"/>
    </fill>
    <fill>
      <patternFill patternType="gray125"/>
    </fill>
    <fill>
      <patternFill patternType="solid">
        <fgColor theme="4" tint="0.79998168889431442"/>
        <bgColor indexed="64"/>
      </patternFill>
    </fill>
    <fill>
      <patternFill patternType="solid">
        <fgColor rgb="FF17365D"/>
        <bgColor indexed="64"/>
      </patternFill>
    </fill>
    <fill>
      <patternFill patternType="solid">
        <fgColor theme="3" tint="-0.499984740745262"/>
        <bgColor indexed="64"/>
      </patternFill>
    </fill>
    <fill>
      <patternFill patternType="solid">
        <fgColor rgb="FF517D33"/>
        <bgColor indexed="64"/>
      </patternFill>
    </fill>
    <fill>
      <patternFill patternType="solid">
        <fgColor rgb="FFD9EBCD"/>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44" fontId="2" fillId="0" borderId="0" applyFont="0" applyFill="0" applyBorder="0" applyAlignment="0" applyProtection="0"/>
  </cellStyleXfs>
  <cellXfs count="17">
    <xf numFmtId="0" fontId="0" fillId="0" borderId="0" xfId="0"/>
    <xf numFmtId="164" fontId="7" fillId="0" borderId="1" xfId="1" applyNumberFormat="1" applyFont="1" applyBorder="1" applyAlignment="1" applyProtection="1">
      <alignment horizontal="center" vertical="center" wrapText="1"/>
      <protection locked="0"/>
    </xf>
    <xf numFmtId="0" fontId="1" fillId="3" borderId="1"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0" fillId="2" borderId="1" xfId="0" applyFill="1" applyBorder="1" applyAlignment="1">
      <alignment horizontal="center" vertical="center"/>
    </xf>
    <xf numFmtId="0" fontId="0" fillId="0" borderId="1" xfId="0" applyBorder="1" applyAlignment="1">
      <alignment horizontal="center" vertical="center"/>
    </xf>
    <xf numFmtId="0" fontId="0" fillId="0" borderId="1" xfId="0" applyBorder="1" applyAlignment="1">
      <alignment wrapText="1"/>
    </xf>
    <xf numFmtId="0" fontId="8" fillId="6" borderId="1" xfId="0" applyFont="1" applyFill="1" applyBorder="1" applyAlignment="1">
      <alignment horizontal="center" vertical="center"/>
    </xf>
    <xf numFmtId="164" fontId="7" fillId="2" borderId="1" xfId="0" applyNumberFormat="1" applyFont="1" applyFill="1" applyBorder="1" applyAlignment="1">
      <alignment horizontal="center" vertical="center"/>
    </xf>
    <xf numFmtId="164" fontId="4" fillId="2" borderId="1" xfId="0" applyNumberFormat="1" applyFont="1" applyFill="1" applyBorder="1" applyAlignment="1">
      <alignment horizontal="center" vertical="center"/>
    </xf>
    <xf numFmtId="164" fontId="3" fillId="2" borderId="1" xfId="0" applyNumberFormat="1" applyFont="1" applyFill="1" applyBorder="1" applyAlignment="1">
      <alignment horizontal="center" vertical="center"/>
    </xf>
    <xf numFmtId="0" fontId="0" fillId="0" borderId="1" xfId="0" applyBorder="1" applyAlignment="1">
      <alignment horizontal="center" vertical="center" wrapText="1"/>
    </xf>
    <xf numFmtId="0" fontId="0" fillId="0" borderId="1" xfId="0" applyBorder="1" applyAlignment="1">
      <alignment horizontal="left" vertical="center" wrapText="1"/>
    </xf>
    <xf numFmtId="0" fontId="5" fillId="5" borderId="1" xfId="0" applyFont="1" applyFill="1" applyBorder="1" applyAlignment="1">
      <alignment horizontal="center" vertical="center"/>
    </xf>
    <xf numFmtId="0" fontId="1" fillId="3" borderId="1" xfId="0" applyFont="1" applyFill="1" applyBorder="1" applyAlignment="1">
      <alignment horizontal="center" vertical="center" wrapText="1"/>
    </xf>
    <xf numFmtId="0" fontId="9" fillId="4" borderId="1" xfId="0" applyFont="1" applyFill="1" applyBorder="1" applyAlignment="1">
      <alignment horizontal="right" vertical="center" wrapText="1"/>
    </xf>
    <xf numFmtId="0" fontId="9" fillId="4" borderId="1" xfId="0" applyFont="1" applyFill="1" applyBorder="1" applyAlignment="1">
      <alignment horizontal="right" vertical="center"/>
    </xf>
  </cellXfs>
  <cellStyles count="2">
    <cellStyle name="Moneda 2" xfId="1" xr:uid="{6BE20479-E368-4047-A4A4-406C4449BF16}"/>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0</xdr:colOff>
      <xdr:row>18</xdr:row>
      <xdr:rowOff>0</xdr:rowOff>
    </xdr:from>
    <xdr:to>
      <xdr:col>5</xdr:col>
      <xdr:colOff>850106</xdr:colOff>
      <xdr:row>28</xdr:row>
      <xdr:rowOff>142876</xdr:rowOff>
    </xdr:to>
    <xdr:sp macro="" textlink="">
      <xdr:nvSpPr>
        <xdr:cNvPr id="3" name="CuadroTexto 2">
          <a:extLst>
            <a:ext uri="{FF2B5EF4-FFF2-40B4-BE49-F238E27FC236}">
              <a16:creationId xmlns:a16="http://schemas.microsoft.com/office/drawing/2014/main" id="{2934E051-FC05-4089-8B8B-04CC4FEF8625}"/>
            </a:ext>
          </a:extLst>
        </xdr:cNvPr>
        <xdr:cNvSpPr txBox="1"/>
      </xdr:nvSpPr>
      <xdr:spPr>
        <a:xfrm>
          <a:off x="762000" y="11406188"/>
          <a:ext cx="15078075" cy="2047876"/>
        </a:xfrm>
        <a:prstGeom prst="rect">
          <a:avLst/>
        </a:prstGeom>
        <a:ln/>
      </xdr:spPr>
      <xdr:style>
        <a:lnRef idx="1">
          <a:schemeClr val="accent1"/>
        </a:lnRef>
        <a:fillRef idx="2">
          <a:schemeClr val="accent1"/>
        </a:fillRef>
        <a:effectRef idx="1">
          <a:schemeClr val="accent1"/>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es-ES" sz="1100" b="1" i="0" u="none" strike="noStrike" kern="0" cap="none" spc="0" normalizeH="0" baseline="0" noProof="0">
              <a:ln>
                <a:noFill/>
              </a:ln>
              <a:solidFill>
                <a:sysClr val="windowText" lastClr="000000"/>
              </a:solidFill>
              <a:effectLst/>
              <a:uLnTx/>
              <a:uFillTx/>
              <a:latin typeface="+mn-lt"/>
              <a:ea typeface="+mn-ea"/>
              <a:cs typeface="+mn-cs"/>
            </a:rPr>
            <a:t>CONSIDERACIONES PARA LA CORRECTA CUMPLIMENTACIÓN DEL ANEXO</a:t>
          </a:r>
        </a:p>
        <a:p>
          <a:pPr marL="0" marR="0" lvl="0" indent="0" defTabSz="914400" eaLnBrk="1" fontAlgn="auto" latinLnBrk="0" hangingPunct="1">
            <a:lnSpc>
              <a:spcPct val="100000"/>
            </a:lnSpc>
            <a:spcBef>
              <a:spcPts val="0"/>
            </a:spcBef>
            <a:spcAft>
              <a:spcPts val="0"/>
            </a:spcAft>
            <a:buClrTx/>
            <a:buSzTx/>
            <a:buFontTx/>
            <a:buNone/>
            <a:tabLst/>
            <a:defRPr/>
          </a:pPr>
          <a:r>
            <a:rPr kumimoji="0" lang="es-ES" sz="1100" b="0" i="0" u="none" strike="noStrike" kern="0" cap="none" spc="0" normalizeH="0" baseline="0" noProof="0">
              <a:ln>
                <a:noFill/>
              </a:ln>
              <a:solidFill>
                <a:sysClr val="windowText" lastClr="000000"/>
              </a:solidFill>
              <a:effectLst/>
              <a:uLnTx/>
              <a:uFillTx/>
              <a:latin typeface="+mn-lt"/>
              <a:ea typeface="+mn-ea"/>
              <a:cs typeface="+mn-cs"/>
            </a:rPr>
            <a:t>Los oferentes deberán indicar en dicho Anexo </a:t>
          </a:r>
          <a:r>
            <a:rPr lang="es-ES" sz="1100" b="0" i="0" baseline="0">
              <a:solidFill>
                <a:schemeClr val="dk1"/>
              </a:solidFill>
              <a:effectLst/>
              <a:latin typeface="+mn-lt"/>
              <a:ea typeface="+mn-ea"/>
              <a:cs typeface="+mn-cs"/>
            </a:rPr>
            <a:t>F</a:t>
          </a:r>
          <a:r>
            <a:rPr kumimoji="0" lang="es-ES" sz="1100" b="0" i="0" u="none" strike="noStrike" kern="0" cap="none" spc="0" normalizeH="0" baseline="0" noProof="0">
              <a:ln>
                <a:noFill/>
              </a:ln>
              <a:solidFill>
                <a:sysClr val="windowText" lastClr="000000"/>
              </a:solidFill>
              <a:effectLst/>
              <a:uLnTx/>
              <a:uFillTx/>
              <a:latin typeface="+mn-lt"/>
              <a:ea typeface="+mn-ea"/>
              <a:cs typeface="+mn-cs"/>
            </a:rPr>
            <a:t>, el precio unitario para la totalidad de los repuestos indicados.</a:t>
          </a:r>
        </a:p>
        <a:p>
          <a:pPr marL="0" marR="0" lvl="0" indent="0" defTabSz="914400" eaLnBrk="1" fontAlgn="auto" latinLnBrk="0" hangingPunct="1">
            <a:lnSpc>
              <a:spcPct val="100000"/>
            </a:lnSpc>
            <a:spcBef>
              <a:spcPts val="0"/>
            </a:spcBef>
            <a:spcAft>
              <a:spcPts val="0"/>
            </a:spcAft>
            <a:buClrTx/>
            <a:buSzTx/>
            <a:buFontTx/>
            <a:buNone/>
            <a:tabLst/>
            <a:defRPr/>
          </a:pPr>
          <a:r>
            <a:rPr kumimoji="0" lang="es-ES" sz="1100" b="0" i="0" u="none" strike="noStrike" kern="0" cap="none" spc="0" normalizeH="0" baseline="0" noProof="0">
              <a:ln>
                <a:noFill/>
              </a:ln>
              <a:solidFill>
                <a:sysClr val="windowText" lastClr="000000"/>
              </a:solidFill>
              <a:effectLst/>
              <a:uLnTx/>
              <a:uFillTx/>
              <a:latin typeface="+mn-lt"/>
              <a:ea typeface="+mn-ea"/>
              <a:cs typeface="+mn-cs"/>
            </a:rPr>
            <a:t>• El Anexo F OFERTA ECONÓMICA está preparado para calcular automáticamente el valor ofertado y el importe total de la oferta económica.</a:t>
          </a:r>
        </a:p>
        <a:p>
          <a:pPr marL="0" marR="0" lvl="0" indent="0" defTabSz="914400" eaLnBrk="1" fontAlgn="auto" latinLnBrk="0" hangingPunct="1">
            <a:lnSpc>
              <a:spcPct val="100000"/>
            </a:lnSpc>
            <a:spcBef>
              <a:spcPts val="0"/>
            </a:spcBef>
            <a:spcAft>
              <a:spcPts val="0"/>
            </a:spcAft>
            <a:buClrTx/>
            <a:buSzTx/>
            <a:buFontTx/>
            <a:buNone/>
            <a:tabLst/>
            <a:defRPr/>
          </a:pPr>
          <a:r>
            <a:rPr kumimoji="0" lang="es-ES" sz="1100" b="0" i="0" u="none" strike="noStrike" kern="0" cap="none" spc="0" normalizeH="0" baseline="0" noProof="0">
              <a:ln>
                <a:noFill/>
              </a:ln>
              <a:solidFill>
                <a:sysClr val="windowText" lastClr="000000"/>
              </a:solidFill>
              <a:effectLst/>
              <a:uLnTx/>
              <a:uFillTx/>
              <a:latin typeface="+mn-lt"/>
              <a:ea typeface="+mn-ea"/>
              <a:cs typeface="+mn-cs"/>
            </a:rPr>
            <a:t>• Los precios unitarios serán SIN IVA.</a:t>
          </a:r>
        </a:p>
        <a:p>
          <a:pPr marL="0" marR="0" lvl="0" indent="0" defTabSz="914400" eaLnBrk="1" fontAlgn="auto" latinLnBrk="0" hangingPunct="1">
            <a:lnSpc>
              <a:spcPct val="100000"/>
            </a:lnSpc>
            <a:spcBef>
              <a:spcPts val="0"/>
            </a:spcBef>
            <a:spcAft>
              <a:spcPts val="0"/>
            </a:spcAft>
            <a:buClrTx/>
            <a:buSzTx/>
            <a:buFontTx/>
            <a:buNone/>
            <a:tabLst/>
            <a:defRPr/>
          </a:pPr>
          <a:r>
            <a:rPr kumimoji="0" lang="es-ES" sz="1100" b="0" i="0" u="none" strike="noStrike" kern="0" cap="none" spc="0" normalizeH="0" baseline="0" noProof="0">
              <a:ln>
                <a:noFill/>
              </a:ln>
              <a:solidFill>
                <a:sysClr val="windowText" lastClr="000000"/>
              </a:solidFill>
              <a:effectLst/>
              <a:uLnTx/>
              <a:uFillTx/>
              <a:latin typeface="+mn-lt"/>
              <a:ea typeface="+mn-ea"/>
              <a:cs typeface="+mn-cs"/>
            </a:rPr>
            <a:t>• No se admitirán ofertas con precios unitarios con más de dos cifras decimales.</a:t>
          </a:r>
        </a:p>
        <a:p>
          <a:pPr marL="0" marR="0" lvl="0" indent="0" defTabSz="914400" eaLnBrk="1" fontAlgn="auto" latinLnBrk="0" hangingPunct="1">
            <a:lnSpc>
              <a:spcPct val="100000"/>
            </a:lnSpc>
            <a:spcBef>
              <a:spcPts val="0"/>
            </a:spcBef>
            <a:spcAft>
              <a:spcPts val="0"/>
            </a:spcAft>
            <a:buClrTx/>
            <a:buSzTx/>
            <a:buFontTx/>
            <a:buNone/>
            <a:tabLst/>
            <a:defRPr/>
          </a:pPr>
          <a:r>
            <a:rPr kumimoji="0" lang="es-ES" sz="1100" b="0" i="0" u="none" strike="noStrike" kern="0" cap="none" spc="0" normalizeH="0" baseline="0" noProof="0">
              <a:ln>
                <a:noFill/>
              </a:ln>
              <a:solidFill>
                <a:sysClr val="windowText" lastClr="000000"/>
              </a:solidFill>
              <a:effectLst/>
              <a:uLnTx/>
              <a:uFillTx/>
              <a:latin typeface="+mn-lt"/>
              <a:ea typeface="+mn-ea"/>
              <a:cs typeface="+mn-cs"/>
            </a:rPr>
            <a:t>• Los precios unitarios serán SIN IVA.</a:t>
          </a:r>
        </a:p>
        <a:p>
          <a:pPr marL="0" marR="0" lvl="0" indent="0" defTabSz="914400" eaLnBrk="1" fontAlgn="auto" latinLnBrk="0" hangingPunct="1">
            <a:lnSpc>
              <a:spcPct val="100000"/>
            </a:lnSpc>
            <a:spcBef>
              <a:spcPts val="0"/>
            </a:spcBef>
            <a:spcAft>
              <a:spcPts val="0"/>
            </a:spcAft>
            <a:buClrTx/>
            <a:buSzTx/>
            <a:buFontTx/>
            <a:buNone/>
            <a:tabLst/>
            <a:defRPr/>
          </a:pPr>
          <a:r>
            <a:rPr kumimoji="0" lang="es-ES" sz="1100" b="0" i="0" u="none" strike="noStrike" kern="0" cap="none" spc="0" normalizeH="0" baseline="0" noProof="0">
              <a:ln>
                <a:noFill/>
              </a:ln>
              <a:solidFill>
                <a:sysClr val="windowText" lastClr="000000"/>
              </a:solidFill>
              <a:effectLst/>
              <a:uLnTx/>
              <a:uFillTx/>
              <a:latin typeface="+mn-lt"/>
              <a:ea typeface="+mn-ea"/>
              <a:cs typeface="+mn-cs"/>
            </a:rPr>
            <a:t>• Los precios ofertados no podrán superar el máximo indicado</a:t>
          </a:r>
        </a:p>
        <a:p>
          <a:pPr marL="0" marR="0" lvl="0" indent="0" defTabSz="914400" eaLnBrk="1" fontAlgn="auto" latinLnBrk="0" hangingPunct="1">
            <a:lnSpc>
              <a:spcPct val="100000"/>
            </a:lnSpc>
            <a:spcBef>
              <a:spcPts val="0"/>
            </a:spcBef>
            <a:spcAft>
              <a:spcPts val="0"/>
            </a:spcAft>
            <a:buClrTx/>
            <a:buSzTx/>
            <a:buFontTx/>
            <a:buNone/>
            <a:tabLst/>
            <a:defRPr/>
          </a:pPr>
          <a:r>
            <a:rPr kumimoji="0" lang="es-ES" sz="1100" b="0" i="0" u="none" strike="noStrike" kern="0" cap="none" spc="0" normalizeH="0" baseline="0" noProof="0">
              <a:ln>
                <a:noFill/>
              </a:ln>
              <a:solidFill>
                <a:sysClr val="windowText" lastClr="000000"/>
              </a:solidFill>
              <a:effectLst/>
              <a:uLnTx/>
              <a:uFillTx/>
              <a:latin typeface="+mn-lt"/>
              <a:ea typeface="+mn-ea"/>
              <a:cs typeface="+mn-cs"/>
            </a:rPr>
            <a:t>• Los oferentes que deseen presentar oferta , deberán presentar cotización por TODAS Y CADA UNA de las posiciones indicadas para dicho lote.</a:t>
          </a:r>
        </a:p>
        <a:p>
          <a:pPr marL="0" marR="0" lvl="0" indent="0" defTabSz="914400" eaLnBrk="1" fontAlgn="auto" latinLnBrk="0" hangingPunct="1">
            <a:lnSpc>
              <a:spcPct val="100000"/>
            </a:lnSpc>
            <a:spcBef>
              <a:spcPts val="0"/>
            </a:spcBef>
            <a:spcAft>
              <a:spcPts val="0"/>
            </a:spcAft>
            <a:buClrTx/>
            <a:buSzTx/>
            <a:buFontTx/>
            <a:buNone/>
            <a:tabLst/>
            <a:defRPr/>
          </a:pPr>
          <a:r>
            <a:rPr kumimoji="0" lang="es-ES" sz="1100" b="0" i="0" u="none" strike="noStrike" kern="0" cap="none" spc="0" normalizeH="0" baseline="0" noProof="0">
              <a:ln>
                <a:noFill/>
              </a:ln>
              <a:solidFill>
                <a:sysClr val="windowText" lastClr="000000"/>
              </a:solidFill>
              <a:effectLst/>
              <a:uLnTx/>
              <a:uFillTx/>
              <a:latin typeface="+mn-lt"/>
              <a:ea typeface="+mn-ea"/>
              <a:cs typeface="+mn-cs"/>
            </a:rPr>
            <a:t>• El precio ofertado se entiende como total, ccomprendiendo toda clase de gastos hasta la entrega de la mercancía en los almacenes de METRO (portes, embalajes, seguros, GG, BI, etc.), incluidos tributos, impuestos y arbitrios estatales, autonómicos y locales, excepto I.V.A. que figurará expresamente aparte. </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18</xdr:row>
      <xdr:rowOff>0</xdr:rowOff>
    </xdr:from>
    <xdr:to>
      <xdr:col>5</xdr:col>
      <xdr:colOff>1833562</xdr:colOff>
      <xdr:row>28</xdr:row>
      <xdr:rowOff>142876</xdr:rowOff>
    </xdr:to>
    <xdr:sp macro="" textlink="">
      <xdr:nvSpPr>
        <xdr:cNvPr id="3" name="CuadroTexto 2">
          <a:extLst>
            <a:ext uri="{FF2B5EF4-FFF2-40B4-BE49-F238E27FC236}">
              <a16:creationId xmlns:a16="http://schemas.microsoft.com/office/drawing/2014/main" id="{C6C7F6A2-980C-4A58-A30C-C43C8455E953}"/>
            </a:ext>
          </a:extLst>
        </xdr:cNvPr>
        <xdr:cNvSpPr txBox="1"/>
      </xdr:nvSpPr>
      <xdr:spPr>
        <a:xfrm>
          <a:off x="762000" y="8703469"/>
          <a:ext cx="15906750" cy="2047876"/>
        </a:xfrm>
        <a:prstGeom prst="rect">
          <a:avLst/>
        </a:prstGeom>
        <a:ln/>
      </xdr:spPr>
      <xdr:style>
        <a:lnRef idx="1">
          <a:schemeClr val="accent1"/>
        </a:lnRef>
        <a:fillRef idx="2">
          <a:schemeClr val="accent1"/>
        </a:fillRef>
        <a:effectRef idx="1">
          <a:schemeClr val="accent1"/>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es-ES" sz="1100" b="1" i="0" u="none" strike="noStrike" kern="0" cap="none" spc="0" normalizeH="0" baseline="0" noProof="0">
              <a:ln>
                <a:noFill/>
              </a:ln>
              <a:solidFill>
                <a:sysClr val="windowText" lastClr="000000"/>
              </a:solidFill>
              <a:effectLst/>
              <a:uLnTx/>
              <a:uFillTx/>
              <a:latin typeface="+mn-lt"/>
              <a:ea typeface="+mn-ea"/>
              <a:cs typeface="+mn-cs"/>
            </a:rPr>
            <a:t>CONSIDERACIONES PARA LA CORRECTA CUMPLIMENTACIÓN DEL ANEXO</a:t>
          </a:r>
        </a:p>
        <a:p>
          <a:pPr marL="0" marR="0" lvl="0" indent="0" defTabSz="914400" eaLnBrk="1" fontAlgn="auto" latinLnBrk="0" hangingPunct="1">
            <a:lnSpc>
              <a:spcPct val="100000"/>
            </a:lnSpc>
            <a:spcBef>
              <a:spcPts val="0"/>
            </a:spcBef>
            <a:spcAft>
              <a:spcPts val="0"/>
            </a:spcAft>
            <a:buClrTx/>
            <a:buSzTx/>
            <a:buFontTx/>
            <a:buNone/>
            <a:tabLst/>
            <a:defRPr/>
          </a:pPr>
          <a:r>
            <a:rPr kumimoji="0" lang="es-ES" sz="1100" b="0" i="0" u="none" strike="noStrike" kern="0" cap="none" spc="0" normalizeH="0" baseline="0" noProof="0">
              <a:ln>
                <a:noFill/>
              </a:ln>
              <a:solidFill>
                <a:sysClr val="windowText" lastClr="000000"/>
              </a:solidFill>
              <a:effectLst/>
              <a:uLnTx/>
              <a:uFillTx/>
              <a:latin typeface="+mn-lt"/>
              <a:ea typeface="+mn-ea"/>
              <a:cs typeface="+mn-cs"/>
            </a:rPr>
            <a:t>Los oferentes deberán indicar en dicho Anexo </a:t>
          </a:r>
          <a:r>
            <a:rPr lang="es-ES" sz="1100" b="0" i="0" baseline="0">
              <a:solidFill>
                <a:schemeClr val="dk1"/>
              </a:solidFill>
              <a:effectLst/>
              <a:latin typeface="+mn-lt"/>
              <a:ea typeface="+mn-ea"/>
              <a:cs typeface="+mn-cs"/>
            </a:rPr>
            <a:t>F</a:t>
          </a:r>
          <a:r>
            <a:rPr kumimoji="0" lang="es-ES" sz="1100" b="0" i="0" u="none" strike="noStrike" kern="0" cap="none" spc="0" normalizeH="0" baseline="0" noProof="0">
              <a:ln>
                <a:noFill/>
              </a:ln>
              <a:solidFill>
                <a:sysClr val="windowText" lastClr="000000"/>
              </a:solidFill>
              <a:effectLst/>
              <a:uLnTx/>
              <a:uFillTx/>
              <a:latin typeface="+mn-lt"/>
              <a:ea typeface="+mn-ea"/>
              <a:cs typeface="+mn-cs"/>
            </a:rPr>
            <a:t>, el precio unitario para la totalidad de los repuestos indicados.</a:t>
          </a:r>
        </a:p>
        <a:p>
          <a:pPr marL="0" marR="0" lvl="0" indent="0" defTabSz="914400" eaLnBrk="1" fontAlgn="auto" latinLnBrk="0" hangingPunct="1">
            <a:lnSpc>
              <a:spcPct val="100000"/>
            </a:lnSpc>
            <a:spcBef>
              <a:spcPts val="0"/>
            </a:spcBef>
            <a:spcAft>
              <a:spcPts val="0"/>
            </a:spcAft>
            <a:buClrTx/>
            <a:buSzTx/>
            <a:buFontTx/>
            <a:buNone/>
            <a:tabLst/>
            <a:defRPr/>
          </a:pPr>
          <a:r>
            <a:rPr kumimoji="0" lang="es-ES" sz="1100" b="0" i="0" u="none" strike="noStrike" kern="0" cap="none" spc="0" normalizeH="0" baseline="0" noProof="0">
              <a:ln>
                <a:noFill/>
              </a:ln>
              <a:solidFill>
                <a:sysClr val="windowText" lastClr="000000"/>
              </a:solidFill>
              <a:effectLst/>
              <a:uLnTx/>
              <a:uFillTx/>
              <a:latin typeface="+mn-lt"/>
              <a:ea typeface="+mn-ea"/>
              <a:cs typeface="+mn-cs"/>
            </a:rPr>
            <a:t>• El Anexo F OFERTA ECONÓMICA está preparado para calcular automáticamente el valor ofertado y el importe total de la oferta económica.</a:t>
          </a:r>
        </a:p>
        <a:p>
          <a:pPr marL="0" marR="0" lvl="0" indent="0" defTabSz="914400" eaLnBrk="1" fontAlgn="auto" latinLnBrk="0" hangingPunct="1">
            <a:lnSpc>
              <a:spcPct val="100000"/>
            </a:lnSpc>
            <a:spcBef>
              <a:spcPts val="0"/>
            </a:spcBef>
            <a:spcAft>
              <a:spcPts val="0"/>
            </a:spcAft>
            <a:buClrTx/>
            <a:buSzTx/>
            <a:buFontTx/>
            <a:buNone/>
            <a:tabLst/>
            <a:defRPr/>
          </a:pPr>
          <a:r>
            <a:rPr kumimoji="0" lang="es-ES" sz="1100" b="0" i="0" u="none" strike="noStrike" kern="0" cap="none" spc="0" normalizeH="0" baseline="0" noProof="0">
              <a:ln>
                <a:noFill/>
              </a:ln>
              <a:solidFill>
                <a:sysClr val="windowText" lastClr="000000"/>
              </a:solidFill>
              <a:effectLst/>
              <a:uLnTx/>
              <a:uFillTx/>
              <a:latin typeface="+mn-lt"/>
              <a:ea typeface="+mn-ea"/>
              <a:cs typeface="+mn-cs"/>
            </a:rPr>
            <a:t>• Los precios unitarios serán SIN IVA.</a:t>
          </a:r>
        </a:p>
        <a:p>
          <a:pPr marL="0" marR="0" lvl="0" indent="0" defTabSz="914400" eaLnBrk="1" fontAlgn="auto" latinLnBrk="0" hangingPunct="1">
            <a:lnSpc>
              <a:spcPct val="100000"/>
            </a:lnSpc>
            <a:spcBef>
              <a:spcPts val="0"/>
            </a:spcBef>
            <a:spcAft>
              <a:spcPts val="0"/>
            </a:spcAft>
            <a:buClrTx/>
            <a:buSzTx/>
            <a:buFontTx/>
            <a:buNone/>
            <a:tabLst/>
            <a:defRPr/>
          </a:pPr>
          <a:r>
            <a:rPr kumimoji="0" lang="es-ES" sz="1100" b="0" i="0" u="none" strike="noStrike" kern="0" cap="none" spc="0" normalizeH="0" baseline="0" noProof="0">
              <a:ln>
                <a:noFill/>
              </a:ln>
              <a:solidFill>
                <a:sysClr val="windowText" lastClr="000000"/>
              </a:solidFill>
              <a:effectLst/>
              <a:uLnTx/>
              <a:uFillTx/>
              <a:latin typeface="+mn-lt"/>
              <a:ea typeface="+mn-ea"/>
              <a:cs typeface="+mn-cs"/>
            </a:rPr>
            <a:t>• No se admitirán ofertas con precios unitarios con más de dos cifras decimales.</a:t>
          </a:r>
        </a:p>
        <a:p>
          <a:pPr marL="0" marR="0" lvl="0" indent="0" defTabSz="914400" eaLnBrk="1" fontAlgn="auto" latinLnBrk="0" hangingPunct="1">
            <a:lnSpc>
              <a:spcPct val="100000"/>
            </a:lnSpc>
            <a:spcBef>
              <a:spcPts val="0"/>
            </a:spcBef>
            <a:spcAft>
              <a:spcPts val="0"/>
            </a:spcAft>
            <a:buClrTx/>
            <a:buSzTx/>
            <a:buFontTx/>
            <a:buNone/>
            <a:tabLst/>
            <a:defRPr/>
          </a:pPr>
          <a:r>
            <a:rPr kumimoji="0" lang="es-ES" sz="1100" b="0" i="0" u="none" strike="noStrike" kern="0" cap="none" spc="0" normalizeH="0" baseline="0" noProof="0">
              <a:ln>
                <a:noFill/>
              </a:ln>
              <a:solidFill>
                <a:sysClr val="windowText" lastClr="000000"/>
              </a:solidFill>
              <a:effectLst/>
              <a:uLnTx/>
              <a:uFillTx/>
              <a:latin typeface="+mn-lt"/>
              <a:ea typeface="+mn-ea"/>
              <a:cs typeface="+mn-cs"/>
            </a:rPr>
            <a:t>• Los precios unitarios serán SIN IVA.</a:t>
          </a:r>
        </a:p>
        <a:p>
          <a:pPr marL="0" marR="0" lvl="0" indent="0" defTabSz="914400" eaLnBrk="1" fontAlgn="auto" latinLnBrk="0" hangingPunct="1">
            <a:lnSpc>
              <a:spcPct val="100000"/>
            </a:lnSpc>
            <a:spcBef>
              <a:spcPts val="0"/>
            </a:spcBef>
            <a:spcAft>
              <a:spcPts val="0"/>
            </a:spcAft>
            <a:buClrTx/>
            <a:buSzTx/>
            <a:buFontTx/>
            <a:buNone/>
            <a:tabLst/>
            <a:defRPr/>
          </a:pPr>
          <a:r>
            <a:rPr kumimoji="0" lang="es-ES" sz="1100" b="0" i="0" u="none" strike="noStrike" kern="0" cap="none" spc="0" normalizeH="0" baseline="0" noProof="0">
              <a:ln>
                <a:noFill/>
              </a:ln>
              <a:solidFill>
                <a:sysClr val="windowText" lastClr="000000"/>
              </a:solidFill>
              <a:effectLst/>
              <a:uLnTx/>
              <a:uFillTx/>
              <a:latin typeface="+mn-lt"/>
              <a:ea typeface="+mn-ea"/>
              <a:cs typeface="+mn-cs"/>
            </a:rPr>
            <a:t>• Los precios ofertados no podrán superar el máximo indicado</a:t>
          </a:r>
        </a:p>
        <a:p>
          <a:pPr marL="0" marR="0" lvl="0" indent="0" defTabSz="914400" eaLnBrk="1" fontAlgn="auto" latinLnBrk="0" hangingPunct="1">
            <a:lnSpc>
              <a:spcPct val="100000"/>
            </a:lnSpc>
            <a:spcBef>
              <a:spcPts val="0"/>
            </a:spcBef>
            <a:spcAft>
              <a:spcPts val="0"/>
            </a:spcAft>
            <a:buClrTx/>
            <a:buSzTx/>
            <a:buFontTx/>
            <a:buNone/>
            <a:tabLst/>
            <a:defRPr/>
          </a:pPr>
          <a:r>
            <a:rPr kumimoji="0" lang="es-ES" sz="1100" b="0" i="0" u="none" strike="noStrike" kern="0" cap="none" spc="0" normalizeH="0" baseline="0" noProof="0">
              <a:ln>
                <a:noFill/>
              </a:ln>
              <a:solidFill>
                <a:sysClr val="windowText" lastClr="000000"/>
              </a:solidFill>
              <a:effectLst/>
              <a:uLnTx/>
              <a:uFillTx/>
              <a:latin typeface="+mn-lt"/>
              <a:ea typeface="+mn-ea"/>
              <a:cs typeface="+mn-cs"/>
            </a:rPr>
            <a:t>• Los oferentes que deseen presentar oferta , deberán presentar cotización por TODAS Y CADA UNA de las posiciones indicadas para dicho lote.</a:t>
          </a:r>
        </a:p>
        <a:p>
          <a:pPr marL="0" marR="0" lvl="0" indent="0" defTabSz="914400" eaLnBrk="1" fontAlgn="auto" latinLnBrk="0" hangingPunct="1">
            <a:lnSpc>
              <a:spcPct val="100000"/>
            </a:lnSpc>
            <a:spcBef>
              <a:spcPts val="0"/>
            </a:spcBef>
            <a:spcAft>
              <a:spcPts val="0"/>
            </a:spcAft>
            <a:buClrTx/>
            <a:buSzTx/>
            <a:buFontTx/>
            <a:buNone/>
            <a:tabLst/>
            <a:defRPr/>
          </a:pPr>
          <a:r>
            <a:rPr kumimoji="0" lang="es-ES" sz="1100" b="0" i="0" u="none" strike="noStrike" kern="0" cap="none" spc="0" normalizeH="0" baseline="0" noProof="0">
              <a:ln>
                <a:noFill/>
              </a:ln>
              <a:solidFill>
                <a:sysClr val="windowText" lastClr="000000"/>
              </a:solidFill>
              <a:effectLst/>
              <a:uLnTx/>
              <a:uFillTx/>
              <a:latin typeface="+mn-lt"/>
              <a:ea typeface="+mn-ea"/>
              <a:cs typeface="+mn-cs"/>
            </a:rPr>
            <a:t>• El precio ofertado se entiende como total, ccomprendiendo toda clase de gastos hasta la entrega de la mercancía en los almacenes de METRO (portes, embalajes, seguros, GG, BI, etc.), incluidos tributos, impuestos y arbitrios estatales, autonómicos y locales, excepto I.V.A. que figurará expresamente aparte. </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11</xdr:row>
      <xdr:rowOff>190499</xdr:rowOff>
    </xdr:from>
    <xdr:to>
      <xdr:col>9</xdr:col>
      <xdr:colOff>464344</xdr:colOff>
      <xdr:row>22</xdr:row>
      <xdr:rowOff>142875</xdr:rowOff>
    </xdr:to>
    <xdr:sp macro="" textlink="">
      <xdr:nvSpPr>
        <xdr:cNvPr id="3" name="CuadroTexto 2">
          <a:extLst>
            <a:ext uri="{FF2B5EF4-FFF2-40B4-BE49-F238E27FC236}">
              <a16:creationId xmlns:a16="http://schemas.microsoft.com/office/drawing/2014/main" id="{482F4FB8-2533-495F-9B57-310AD9CDC3D1}"/>
            </a:ext>
          </a:extLst>
        </xdr:cNvPr>
        <xdr:cNvSpPr txBox="1"/>
      </xdr:nvSpPr>
      <xdr:spPr>
        <a:xfrm>
          <a:off x="762000" y="12572999"/>
          <a:ext cx="15906750" cy="2047876"/>
        </a:xfrm>
        <a:prstGeom prst="rect">
          <a:avLst/>
        </a:prstGeom>
        <a:ln/>
      </xdr:spPr>
      <xdr:style>
        <a:lnRef idx="1">
          <a:schemeClr val="accent1"/>
        </a:lnRef>
        <a:fillRef idx="2">
          <a:schemeClr val="accent1"/>
        </a:fillRef>
        <a:effectRef idx="1">
          <a:schemeClr val="accent1"/>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es-ES" sz="1100" b="1" i="0" u="none" strike="noStrike" kern="0" cap="none" spc="0" normalizeH="0" baseline="0" noProof="0">
              <a:ln>
                <a:noFill/>
              </a:ln>
              <a:solidFill>
                <a:sysClr val="windowText" lastClr="000000"/>
              </a:solidFill>
              <a:effectLst/>
              <a:uLnTx/>
              <a:uFillTx/>
              <a:latin typeface="+mn-lt"/>
              <a:ea typeface="+mn-ea"/>
              <a:cs typeface="+mn-cs"/>
            </a:rPr>
            <a:t>CONSIDERACIONES PARA LA CORRECTA CUMPLIMENTACIÓN DEL ANEXO</a:t>
          </a:r>
        </a:p>
        <a:p>
          <a:pPr marL="0" marR="0" lvl="0" indent="0" defTabSz="914400" eaLnBrk="1" fontAlgn="auto" latinLnBrk="0" hangingPunct="1">
            <a:lnSpc>
              <a:spcPct val="100000"/>
            </a:lnSpc>
            <a:spcBef>
              <a:spcPts val="0"/>
            </a:spcBef>
            <a:spcAft>
              <a:spcPts val="0"/>
            </a:spcAft>
            <a:buClrTx/>
            <a:buSzTx/>
            <a:buFontTx/>
            <a:buNone/>
            <a:tabLst/>
            <a:defRPr/>
          </a:pPr>
          <a:r>
            <a:rPr kumimoji="0" lang="es-ES" sz="1100" b="0" i="0" u="none" strike="noStrike" kern="0" cap="none" spc="0" normalizeH="0" baseline="0" noProof="0">
              <a:ln>
                <a:noFill/>
              </a:ln>
              <a:solidFill>
                <a:sysClr val="windowText" lastClr="000000"/>
              </a:solidFill>
              <a:effectLst/>
              <a:uLnTx/>
              <a:uFillTx/>
              <a:latin typeface="+mn-lt"/>
              <a:ea typeface="+mn-ea"/>
              <a:cs typeface="+mn-cs"/>
            </a:rPr>
            <a:t>Los oferentes deberán indicar en dicho Anexo F, el precio unitario para la totalidad de los repuestos indicados.</a:t>
          </a:r>
        </a:p>
        <a:p>
          <a:pPr marL="0" marR="0" lvl="0" indent="0" defTabSz="914400" eaLnBrk="1" fontAlgn="auto" latinLnBrk="0" hangingPunct="1">
            <a:lnSpc>
              <a:spcPct val="100000"/>
            </a:lnSpc>
            <a:spcBef>
              <a:spcPts val="0"/>
            </a:spcBef>
            <a:spcAft>
              <a:spcPts val="0"/>
            </a:spcAft>
            <a:buClrTx/>
            <a:buSzTx/>
            <a:buFontTx/>
            <a:buNone/>
            <a:tabLst/>
            <a:defRPr/>
          </a:pPr>
          <a:r>
            <a:rPr kumimoji="0" lang="es-ES" sz="1100" b="0" i="0" u="none" strike="noStrike" kern="0" cap="none" spc="0" normalizeH="0" baseline="0" noProof="0">
              <a:ln>
                <a:noFill/>
              </a:ln>
              <a:solidFill>
                <a:sysClr val="windowText" lastClr="000000"/>
              </a:solidFill>
              <a:effectLst/>
              <a:uLnTx/>
              <a:uFillTx/>
              <a:latin typeface="+mn-lt"/>
              <a:ea typeface="+mn-ea"/>
              <a:cs typeface="+mn-cs"/>
            </a:rPr>
            <a:t>• El Anexo F OFERTA ECONÓMICA está preparado para calcular automáticamente el valor ofertado y el importe total de la oferta económica.</a:t>
          </a:r>
        </a:p>
        <a:p>
          <a:pPr marL="0" marR="0" lvl="0" indent="0" defTabSz="914400" eaLnBrk="1" fontAlgn="auto" latinLnBrk="0" hangingPunct="1">
            <a:lnSpc>
              <a:spcPct val="100000"/>
            </a:lnSpc>
            <a:spcBef>
              <a:spcPts val="0"/>
            </a:spcBef>
            <a:spcAft>
              <a:spcPts val="0"/>
            </a:spcAft>
            <a:buClrTx/>
            <a:buSzTx/>
            <a:buFontTx/>
            <a:buNone/>
            <a:tabLst/>
            <a:defRPr/>
          </a:pPr>
          <a:r>
            <a:rPr kumimoji="0" lang="es-ES" sz="1100" b="0" i="0" u="none" strike="noStrike" kern="0" cap="none" spc="0" normalizeH="0" baseline="0" noProof="0">
              <a:ln>
                <a:noFill/>
              </a:ln>
              <a:solidFill>
                <a:sysClr val="windowText" lastClr="000000"/>
              </a:solidFill>
              <a:effectLst/>
              <a:uLnTx/>
              <a:uFillTx/>
              <a:latin typeface="+mn-lt"/>
              <a:ea typeface="+mn-ea"/>
              <a:cs typeface="+mn-cs"/>
            </a:rPr>
            <a:t>• Los precios unitarios serán SIN IVA.</a:t>
          </a:r>
        </a:p>
        <a:p>
          <a:pPr marL="0" marR="0" lvl="0" indent="0" defTabSz="914400" eaLnBrk="1" fontAlgn="auto" latinLnBrk="0" hangingPunct="1">
            <a:lnSpc>
              <a:spcPct val="100000"/>
            </a:lnSpc>
            <a:spcBef>
              <a:spcPts val="0"/>
            </a:spcBef>
            <a:spcAft>
              <a:spcPts val="0"/>
            </a:spcAft>
            <a:buClrTx/>
            <a:buSzTx/>
            <a:buFontTx/>
            <a:buNone/>
            <a:tabLst/>
            <a:defRPr/>
          </a:pPr>
          <a:r>
            <a:rPr kumimoji="0" lang="es-ES" sz="1100" b="0" i="0" u="none" strike="noStrike" kern="0" cap="none" spc="0" normalizeH="0" baseline="0" noProof="0">
              <a:ln>
                <a:noFill/>
              </a:ln>
              <a:solidFill>
                <a:sysClr val="windowText" lastClr="000000"/>
              </a:solidFill>
              <a:effectLst/>
              <a:uLnTx/>
              <a:uFillTx/>
              <a:latin typeface="+mn-lt"/>
              <a:ea typeface="+mn-ea"/>
              <a:cs typeface="+mn-cs"/>
            </a:rPr>
            <a:t>• No se admitirán ofertas con precios unitarios con más de dos cifras decimales.</a:t>
          </a:r>
        </a:p>
        <a:p>
          <a:pPr marL="0" marR="0" lvl="0" indent="0" defTabSz="914400" eaLnBrk="1" fontAlgn="auto" latinLnBrk="0" hangingPunct="1">
            <a:lnSpc>
              <a:spcPct val="100000"/>
            </a:lnSpc>
            <a:spcBef>
              <a:spcPts val="0"/>
            </a:spcBef>
            <a:spcAft>
              <a:spcPts val="0"/>
            </a:spcAft>
            <a:buClrTx/>
            <a:buSzTx/>
            <a:buFontTx/>
            <a:buNone/>
            <a:tabLst/>
            <a:defRPr/>
          </a:pPr>
          <a:r>
            <a:rPr kumimoji="0" lang="es-ES" sz="1100" b="0" i="0" u="none" strike="noStrike" kern="0" cap="none" spc="0" normalizeH="0" baseline="0" noProof="0">
              <a:ln>
                <a:noFill/>
              </a:ln>
              <a:solidFill>
                <a:sysClr val="windowText" lastClr="000000"/>
              </a:solidFill>
              <a:effectLst/>
              <a:uLnTx/>
              <a:uFillTx/>
              <a:latin typeface="+mn-lt"/>
              <a:ea typeface="+mn-ea"/>
              <a:cs typeface="+mn-cs"/>
            </a:rPr>
            <a:t>• Los precios unitarios serán SIN IVA.</a:t>
          </a:r>
        </a:p>
        <a:p>
          <a:pPr marL="0" marR="0" lvl="0" indent="0" defTabSz="914400" eaLnBrk="1" fontAlgn="auto" latinLnBrk="0" hangingPunct="1">
            <a:lnSpc>
              <a:spcPct val="100000"/>
            </a:lnSpc>
            <a:spcBef>
              <a:spcPts val="0"/>
            </a:spcBef>
            <a:spcAft>
              <a:spcPts val="0"/>
            </a:spcAft>
            <a:buClrTx/>
            <a:buSzTx/>
            <a:buFontTx/>
            <a:buNone/>
            <a:tabLst/>
            <a:defRPr/>
          </a:pPr>
          <a:r>
            <a:rPr kumimoji="0" lang="es-ES" sz="1100" b="0" i="0" u="none" strike="noStrike" kern="0" cap="none" spc="0" normalizeH="0" baseline="0" noProof="0">
              <a:ln>
                <a:noFill/>
              </a:ln>
              <a:solidFill>
                <a:sysClr val="windowText" lastClr="000000"/>
              </a:solidFill>
              <a:effectLst/>
              <a:uLnTx/>
              <a:uFillTx/>
              <a:latin typeface="+mn-lt"/>
              <a:ea typeface="+mn-ea"/>
              <a:cs typeface="+mn-cs"/>
            </a:rPr>
            <a:t>• Los precios ofertados no podrán superar el máximo indicado</a:t>
          </a:r>
        </a:p>
        <a:p>
          <a:pPr marL="0" marR="0" lvl="0" indent="0" defTabSz="914400" eaLnBrk="1" fontAlgn="auto" latinLnBrk="0" hangingPunct="1">
            <a:lnSpc>
              <a:spcPct val="100000"/>
            </a:lnSpc>
            <a:spcBef>
              <a:spcPts val="0"/>
            </a:spcBef>
            <a:spcAft>
              <a:spcPts val="0"/>
            </a:spcAft>
            <a:buClrTx/>
            <a:buSzTx/>
            <a:buFontTx/>
            <a:buNone/>
            <a:tabLst/>
            <a:defRPr/>
          </a:pPr>
          <a:r>
            <a:rPr kumimoji="0" lang="es-ES" sz="1100" b="0" i="0" u="none" strike="noStrike" kern="0" cap="none" spc="0" normalizeH="0" baseline="0" noProof="0">
              <a:ln>
                <a:noFill/>
              </a:ln>
              <a:solidFill>
                <a:sysClr val="windowText" lastClr="000000"/>
              </a:solidFill>
              <a:effectLst/>
              <a:uLnTx/>
              <a:uFillTx/>
              <a:latin typeface="+mn-lt"/>
              <a:ea typeface="+mn-ea"/>
              <a:cs typeface="+mn-cs"/>
            </a:rPr>
            <a:t>• Los oferentes que deseen presentar oferta , deberán presentar cotización por TODAS Y CADA UNA de las posiciones indicadas para dicho lote.</a:t>
          </a:r>
        </a:p>
        <a:p>
          <a:pPr marL="0" marR="0" lvl="0" indent="0" defTabSz="914400" eaLnBrk="1" fontAlgn="auto" latinLnBrk="0" hangingPunct="1">
            <a:lnSpc>
              <a:spcPct val="100000"/>
            </a:lnSpc>
            <a:spcBef>
              <a:spcPts val="0"/>
            </a:spcBef>
            <a:spcAft>
              <a:spcPts val="0"/>
            </a:spcAft>
            <a:buClrTx/>
            <a:buSzTx/>
            <a:buFontTx/>
            <a:buNone/>
            <a:tabLst/>
            <a:defRPr/>
          </a:pPr>
          <a:r>
            <a:rPr kumimoji="0" lang="es-ES" sz="1100" b="0" i="0" u="none" strike="noStrike" kern="0" cap="none" spc="0" normalizeH="0" baseline="0" noProof="0">
              <a:ln>
                <a:noFill/>
              </a:ln>
              <a:solidFill>
                <a:sysClr val="windowText" lastClr="000000"/>
              </a:solidFill>
              <a:effectLst/>
              <a:uLnTx/>
              <a:uFillTx/>
              <a:latin typeface="+mn-lt"/>
              <a:ea typeface="+mn-ea"/>
              <a:cs typeface="+mn-cs"/>
            </a:rPr>
            <a:t>• El precio ofertado se entiende como total, ccomprendiendo toda clase de gastos hasta la entrega de la mercancía en los almacenes de METRO (portes, embalajes, seguros, GG, BI, etc.), incluidos tributos, impuestos y arbitrios estatales, autonómicos y locales, excepto I.V.A. que figurará expresamente aparte. </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CC210A-6A19-4334-A211-0A038BD29C87}">
  <dimension ref="A1:J15"/>
  <sheetViews>
    <sheetView zoomScale="80" zoomScaleNormal="80" workbookViewId="0">
      <selection activeCell="C11" sqref="C11"/>
    </sheetView>
  </sheetViews>
  <sheetFormatPr baseColWidth="10" defaultColWidth="11" defaultRowHeight="15" x14ac:dyDescent="0.25"/>
  <cols>
    <col min="2" max="2" width="19.7109375" customWidth="1"/>
    <col min="3" max="3" width="45" customWidth="1"/>
    <col min="4" max="4" width="44.85546875" customWidth="1"/>
    <col min="5" max="5" width="104" customWidth="1"/>
    <col min="6" max="6" width="12.5703125" customWidth="1"/>
    <col min="9" max="9" width="14.140625" customWidth="1"/>
    <col min="10" max="10" width="15" customWidth="1"/>
  </cols>
  <sheetData>
    <row r="1" spans="1:10" ht="34.5" customHeight="1" x14ac:dyDescent="0.25">
      <c r="A1" s="14" t="s">
        <v>16</v>
      </c>
      <c r="B1" s="14"/>
      <c r="C1" s="14"/>
      <c r="D1" s="14"/>
      <c r="E1" s="14"/>
      <c r="F1" s="14"/>
      <c r="G1" s="14"/>
      <c r="H1" s="14"/>
      <c r="I1" s="14"/>
      <c r="J1" s="14"/>
    </row>
    <row r="2" spans="1:10" ht="38.25" x14ac:dyDescent="0.25">
      <c r="A2" s="2" t="s">
        <v>0</v>
      </c>
      <c r="B2" s="2" t="s">
        <v>1</v>
      </c>
      <c r="C2" s="2" t="s">
        <v>2</v>
      </c>
      <c r="D2" s="2" t="s">
        <v>3</v>
      </c>
      <c r="E2" s="2" t="s">
        <v>4</v>
      </c>
      <c r="F2" s="13" t="s">
        <v>5</v>
      </c>
      <c r="G2" s="13"/>
      <c r="H2" s="3" t="s">
        <v>6</v>
      </c>
      <c r="I2" s="3" t="s">
        <v>7</v>
      </c>
      <c r="J2" s="3" t="s">
        <v>8</v>
      </c>
    </row>
    <row r="3" spans="1:10" ht="90" x14ac:dyDescent="0.25">
      <c r="A3" s="4">
        <v>10</v>
      </c>
      <c r="B3" s="4">
        <v>21802</v>
      </c>
      <c r="C3" s="4" t="s">
        <v>17</v>
      </c>
      <c r="D3" s="5" t="s">
        <v>27</v>
      </c>
      <c r="E3" s="12" t="s">
        <v>37</v>
      </c>
      <c r="F3" s="7">
        <v>80</v>
      </c>
      <c r="G3" s="7" t="s">
        <v>9</v>
      </c>
      <c r="H3" s="8">
        <v>50</v>
      </c>
      <c r="I3" s="1">
        <v>0</v>
      </c>
      <c r="J3" s="9">
        <f>F3*I3</f>
        <v>0</v>
      </c>
    </row>
    <row r="4" spans="1:10" ht="150" x14ac:dyDescent="0.25">
      <c r="A4" s="4">
        <v>20</v>
      </c>
      <c r="B4" s="4">
        <v>51452</v>
      </c>
      <c r="C4" s="4" t="s">
        <v>18</v>
      </c>
      <c r="D4" s="5" t="s">
        <v>28</v>
      </c>
      <c r="E4" s="12" t="s">
        <v>38</v>
      </c>
      <c r="F4" s="7">
        <v>100</v>
      </c>
      <c r="G4" s="7" t="s">
        <v>13</v>
      </c>
      <c r="H4" s="8">
        <v>180</v>
      </c>
      <c r="I4" s="1">
        <v>0</v>
      </c>
      <c r="J4" s="9">
        <f t="shared" ref="J4:J12" si="0">F4*I4</f>
        <v>0</v>
      </c>
    </row>
    <row r="5" spans="1:10" ht="120" x14ac:dyDescent="0.25">
      <c r="A5" s="4">
        <v>30</v>
      </c>
      <c r="B5" s="4">
        <v>72670</v>
      </c>
      <c r="C5" s="4" t="s">
        <v>19</v>
      </c>
      <c r="D5" s="5" t="s">
        <v>29</v>
      </c>
      <c r="E5" s="12" t="s">
        <v>39</v>
      </c>
      <c r="F5" s="7">
        <v>450</v>
      </c>
      <c r="G5" s="7" t="s">
        <v>9</v>
      </c>
      <c r="H5" s="8">
        <v>6</v>
      </c>
      <c r="I5" s="1">
        <v>0</v>
      </c>
      <c r="J5" s="9">
        <f t="shared" si="0"/>
        <v>0</v>
      </c>
    </row>
    <row r="6" spans="1:10" ht="273.2" customHeight="1" x14ac:dyDescent="0.25">
      <c r="A6" s="4">
        <v>40</v>
      </c>
      <c r="B6" s="4">
        <v>73615</v>
      </c>
      <c r="C6" s="4" t="s">
        <v>20</v>
      </c>
      <c r="D6" s="5" t="s">
        <v>30</v>
      </c>
      <c r="E6" s="12" t="s">
        <v>40</v>
      </c>
      <c r="F6" s="7">
        <v>4</v>
      </c>
      <c r="G6" s="7" t="s">
        <v>13</v>
      </c>
      <c r="H6" s="8">
        <v>1500</v>
      </c>
      <c r="I6" s="1">
        <v>0</v>
      </c>
      <c r="J6" s="9">
        <f t="shared" si="0"/>
        <v>0</v>
      </c>
    </row>
    <row r="7" spans="1:10" ht="135" x14ac:dyDescent="0.25">
      <c r="A7" s="4">
        <v>50</v>
      </c>
      <c r="B7" s="4">
        <v>83818</v>
      </c>
      <c r="C7" s="4" t="s">
        <v>21</v>
      </c>
      <c r="D7" s="5" t="s">
        <v>31</v>
      </c>
      <c r="E7" s="12" t="s">
        <v>41</v>
      </c>
      <c r="F7" s="7">
        <v>30</v>
      </c>
      <c r="G7" s="7" t="s">
        <v>13</v>
      </c>
      <c r="H7" s="8">
        <v>60</v>
      </c>
      <c r="I7" s="1">
        <v>0</v>
      </c>
      <c r="J7" s="9">
        <f t="shared" ref="J7:J11" si="1">F7*I7</f>
        <v>0</v>
      </c>
    </row>
    <row r="8" spans="1:10" ht="105" x14ac:dyDescent="0.25">
      <c r="A8" s="4">
        <v>60</v>
      </c>
      <c r="B8" s="4">
        <v>88435</v>
      </c>
      <c r="C8" s="4" t="s">
        <v>22</v>
      </c>
      <c r="D8" s="5" t="s">
        <v>32</v>
      </c>
      <c r="E8" s="12" t="s">
        <v>42</v>
      </c>
      <c r="F8" s="7">
        <v>14</v>
      </c>
      <c r="G8" s="7" t="s">
        <v>13</v>
      </c>
      <c r="H8" s="8">
        <v>80</v>
      </c>
      <c r="I8" s="1">
        <v>0</v>
      </c>
      <c r="J8" s="9">
        <f t="shared" si="1"/>
        <v>0</v>
      </c>
    </row>
    <row r="9" spans="1:10" ht="105" x14ac:dyDescent="0.25">
      <c r="A9" s="4">
        <v>70</v>
      </c>
      <c r="B9" s="4">
        <v>88585</v>
      </c>
      <c r="C9" s="4" t="s">
        <v>23</v>
      </c>
      <c r="D9" s="5" t="s">
        <v>33</v>
      </c>
      <c r="E9" s="12" t="s">
        <v>43</v>
      </c>
      <c r="F9" s="7">
        <v>20</v>
      </c>
      <c r="G9" s="7" t="s">
        <v>9</v>
      </c>
      <c r="H9" s="8">
        <v>500</v>
      </c>
      <c r="I9" s="1">
        <v>0</v>
      </c>
      <c r="J9" s="9">
        <f t="shared" si="1"/>
        <v>0</v>
      </c>
    </row>
    <row r="10" spans="1:10" ht="45" x14ac:dyDescent="0.25">
      <c r="A10" s="4">
        <v>80</v>
      </c>
      <c r="B10" s="4">
        <v>88739</v>
      </c>
      <c r="C10" s="4" t="s">
        <v>24</v>
      </c>
      <c r="D10" s="5" t="s">
        <v>34</v>
      </c>
      <c r="E10" s="12" t="s">
        <v>44</v>
      </c>
      <c r="F10" s="7">
        <v>34</v>
      </c>
      <c r="G10" s="7" t="s">
        <v>9</v>
      </c>
      <c r="H10" s="8">
        <v>40</v>
      </c>
      <c r="I10" s="1">
        <v>0</v>
      </c>
      <c r="J10" s="9">
        <f t="shared" si="1"/>
        <v>0</v>
      </c>
    </row>
    <row r="11" spans="1:10" ht="165" x14ac:dyDescent="0.25">
      <c r="A11" s="4">
        <v>90</v>
      </c>
      <c r="B11" s="4">
        <v>111587</v>
      </c>
      <c r="C11" s="4" t="s">
        <v>25</v>
      </c>
      <c r="D11" s="5" t="s">
        <v>35</v>
      </c>
      <c r="E11" s="12" t="s">
        <v>45</v>
      </c>
      <c r="F11" s="7">
        <v>54</v>
      </c>
      <c r="G11" s="7" t="s">
        <v>9</v>
      </c>
      <c r="H11" s="8">
        <v>60</v>
      </c>
      <c r="I11" s="1">
        <v>0</v>
      </c>
      <c r="J11" s="9">
        <f t="shared" si="1"/>
        <v>0</v>
      </c>
    </row>
    <row r="12" spans="1:10" ht="255" x14ac:dyDescent="0.25">
      <c r="A12" s="4">
        <v>100</v>
      </c>
      <c r="B12" s="4">
        <v>173519</v>
      </c>
      <c r="C12" s="4" t="s">
        <v>26</v>
      </c>
      <c r="D12" s="5" t="s">
        <v>36</v>
      </c>
      <c r="E12" s="12" t="s">
        <v>46</v>
      </c>
      <c r="F12" s="7">
        <v>100</v>
      </c>
      <c r="G12" s="7" t="s">
        <v>9</v>
      </c>
      <c r="H12" s="8">
        <v>30</v>
      </c>
      <c r="I12" s="1">
        <v>0</v>
      </c>
      <c r="J12" s="9">
        <f t="shared" si="0"/>
        <v>0</v>
      </c>
    </row>
    <row r="13" spans="1:10" x14ac:dyDescent="0.25">
      <c r="D13" s="15" t="s">
        <v>10</v>
      </c>
      <c r="E13" s="15"/>
      <c r="F13" s="15"/>
      <c r="G13" s="15"/>
      <c r="H13" s="15"/>
      <c r="I13" s="15"/>
      <c r="J13" s="10">
        <f>SUM(J3:J12)</f>
        <v>0</v>
      </c>
    </row>
    <row r="14" spans="1:10" x14ac:dyDescent="0.25">
      <c r="D14" s="16" t="s">
        <v>11</v>
      </c>
      <c r="E14" s="16"/>
      <c r="F14" s="16"/>
      <c r="G14" s="16"/>
      <c r="H14" s="16"/>
      <c r="I14" s="16"/>
      <c r="J14" s="10">
        <f>J13*0.21</f>
        <v>0</v>
      </c>
    </row>
    <row r="15" spans="1:10" x14ac:dyDescent="0.25">
      <c r="D15" s="15" t="s">
        <v>12</v>
      </c>
      <c r="E15" s="15"/>
      <c r="F15" s="15"/>
      <c r="G15" s="15"/>
      <c r="H15" s="15"/>
      <c r="I15" s="15"/>
      <c r="J15" s="10">
        <f>+J13+J14</f>
        <v>0</v>
      </c>
    </row>
  </sheetData>
  <sheetProtection algorithmName="SHA-512" hashValue="hSzZJCBOkvcsCTMmbpcxp9xzvHa8TQ3hZ7e/dJhyqyvSpP9z7cj4IgGfNf8Egx2jPRPNMjnTSwLLt8gH+Dxuuw==" saltValue="IUwpKNi54PBq8PrlK8qyfw==" spinCount="100000" sheet="1" objects="1" scenarios="1"/>
  <mergeCells count="5">
    <mergeCell ref="F2:G2"/>
    <mergeCell ref="A1:J1"/>
    <mergeCell ref="D13:I13"/>
    <mergeCell ref="D14:I14"/>
    <mergeCell ref="D15:I15"/>
  </mergeCells>
  <pageMargins left="0.7" right="0.7" top="0.75" bottom="0.75" header="0.3" footer="0.3"/>
  <pageSetup paperSize="9"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B364A2-5ECD-460F-B52A-17DC46D3CF17}">
  <dimension ref="A1:J15"/>
  <sheetViews>
    <sheetView tabSelected="1" zoomScale="80" zoomScaleNormal="80" workbookViewId="0">
      <selection activeCell="C4" sqref="C4"/>
    </sheetView>
  </sheetViews>
  <sheetFormatPr baseColWidth="10" defaultColWidth="11" defaultRowHeight="15" x14ac:dyDescent="0.25"/>
  <cols>
    <col min="2" max="2" width="15" customWidth="1"/>
    <col min="3" max="3" width="46.28515625" bestFit="1" customWidth="1"/>
    <col min="4" max="4" width="44.85546875" customWidth="1"/>
    <col min="5" max="5" width="105" customWidth="1"/>
    <col min="6" max="6" width="15" customWidth="1"/>
    <col min="9" max="9" width="13.28515625" customWidth="1"/>
    <col min="10" max="10" width="13.42578125" customWidth="1"/>
  </cols>
  <sheetData>
    <row r="1" spans="1:10" ht="25.5" customHeight="1" x14ac:dyDescent="0.25">
      <c r="A1" s="14" t="s">
        <v>15</v>
      </c>
      <c r="B1" s="14"/>
      <c r="C1" s="14"/>
      <c r="D1" s="14"/>
      <c r="E1" s="14"/>
      <c r="F1" s="14"/>
      <c r="G1" s="14"/>
      <c r="H1" s="14"/>
      <c r="I1" s="14"/>
      <c r="J1" s="14"/>
    </row>
    <row r="2" spans="1:10" ht="45" x14ac:dyDescent="0.25">
      <c r="A2" s="2" t="s">
        <v>0</v>
      </c>
      <c r="B2" s="2" t="s">
        <v>1</v>
      </c>
      <c r="C2" s="2" t="s">
        <v>2</v>
      </c>
      <c r="D2" s="2" t="s">
        <v>3</v>
      </c>
      <c r="E2" s="2" t="s">
        <v>4</v>
      </c>
      <c r="F2" s="13" t="s">
        <v>5</v>
      </c>
      <c r="G2" s="13"/>
      <c r="H2" s="3" t="s">
        <v>6</v>
      </c>
      <c r="I2" s="3" t="s">
        <v>7</v>
      </c>
      <c r="J2" s="3" t="s">
        <v>8</v>
      </c>
    </row>
    <row r="3" spans="1:10" ht="90" x14ac:dyDescent="0.25">
      <c r="A3" s="4">
        <v>10</v>
      </c>
      <c r="B3" s="4">
        <v>60190</v>
      </c>
      <c r="C3" s="4" t="s">
        <v>47</v>
      </c>
      <c r="D3" s="5" t="s">
        <v>57</v>
      </c>
      <c r="E3" s="6" t="s">
        <v>68</v>
      </c>
      <c r="F3" s="7">
        <v>50</v>
      </c>
      <c r="G3" s="7" t="s">
        <v>9</v>
      </c>
      <c r="H3" s="8">
        <v>90</v>
      </c>
      <c r="I3" s="1">
        <v>0</v>
      </c>
      <c r="J3" s="9">
        <f>F3*I3</f>
        <v>0</v>
      </c>
    </row>
    <row r="4" spans="1:10" ht="254.25" customHeight="1" x14ac:dyDescent="0.25">
      <c r="A4" s="4">
        <v>20</v>
      </c>
      <c r="B4" s="4">
        <v>80027</v>
      </c>
      <c r="C4" s="4" t="s">
        <v>48</v>
      </c>
      <c r="D4" s="11" t="s">
        <v>58</v>
      </c>
      <c r="E4" s="6" t="s">
        <v>67</v>
      </c>
      <c r="F4" s="7">
        <v>24</v>
      </c>
      <c r="G4" s="7" t="s">
        <v>9</v>
      </c>
      <c r="H4" s="8">
        <v>130</v>
      </c>
      <c r="I4" s="1">
        <v>0</v>
      </c>
      <c r="J4" s="9">
        <f>F4*I4</f>
        <v>0</v>
      </c>
    </row>
    <row r="5" spans="1:10" ht="109.5" customHeight="1" x14ac:dyDescent="0.25">
      <c r="A5" s="4">
        <v>30</v>
      </c>
      <c r="B5" s="4">
        <v>83779</v>
      </c>
      <c r="C5" s="4" t="s">
        <v>49</v>
      </c>
      <c r="D5" s="5" t="s">
        <v>59</v>
      </c>
      <c r="E5" s="6" t="s">
        <v>69</v>
      </c>
      <c r="F5" s="7">
        <v>44</v>
      </c>
      <c r="G5" s="7" t="s">
        <v>13</v>
      </c>
      <c r="H5" s="8">
        <v>140</v>
      </c>
      <c r="I5" s="1">
        <v>0</v>
      </c>
      <c r="J5" s="9">
        <f>F5*I5</f>
        <v>0</v>
      </c>
    </row>
    <row r="6" spans="1:10" ht="90" x14ac:dyDescent="0.25">
      <c r="A6" s="4">
        <v>40</v>
      </c>
      <c r="B6" s="4">
        <v>88461</v>
      </c>
      <c r="C6" s="4" t="s">
        <v>50</v>
      </c>
      <c r="D6" s="5" t="s">
        <v>60</v>
      </c>
      <c r="E6" s="6" t="s">
        <v>70</v>
      </c>
      <c r="F6" s="7">
        <v>40</v>
      </c>
      <c r="G6" s="7" t="s">
        <v>9</v>
      </c>
      <c r="H6" s="8">
        <v>90</v>
      </c>
      <c r="I6" s="1">
        <v>0</v>
      </c>
      <c r="J6" s="9">
        <f>F6*I6</f>
        <v>0</v>
      </c>
    </row>
    <row r="7" spans="1:10" ht="180.75" customHeight="1" x14ac:dyDescent="0.25">
      <c r="A7" s="4">
        <v>50</v>
      </c>
      <c r="B7" s="4">
        <v>88658</v>
      </c>
      <c r="C7" s="4" t="s">
        <v>51</v>
      </c>
      <c r="D7" s="11" t="s">
        <v>61</v>
      </c>
      <c r="E7" s="6" t="s">
        <v>71</v>
      </c>
      <c r="F7" s="7">
        <v>12</v>
      </c>
      <c r="G7" s="7" t="s">
        <v>13</v>
      </c>
      <c r="H7" s="8">
        <v>140</v>
      </c>
      <c r="I7" s="1">
        <v>0</v>
      </c>
      <c r="J7" s="9">
        <f t="shared" ref="J7:J11" si="0">F7*I7</f>
        <v>0</v>
      </c>
    </row>
    <row r="8" spans="1:10" ht="165" x14ac:dyDescent="0.25">
      <c r="A8" s="4">
        <v>60</v>
      </c>
      <c r="B8" s="4">
        <v>173512</v>
      </c>
      <c r="C8" s="4" t="s">
        <v>52</v>
      </c>
      <c r="D8" s="5" t="s">
        <v>62</v>
      </c>
      <c r="E8" s="6" t="s">
        <v>72</v>
      </c>
      <c r="F8" s="7">
        <v>60</v>
      </c>
      <c r="G8" s="7" t="s">
        <v>13</v>
      </c>
      <c r="H8" s="8">
        <v>18</v>
      </c>
      <c r="I8" s="1">
        <v>0</v>
      </c>
      <c r="J8" s="9">
        <f t="shared" si="0"/>
        <v>0</v>
      </c>
    </row>
    <row r="9" spans="1:10" ht="45" x14ac:dyDescent="0.25">
      <c r="A9" s="4">
        <v>70</v>
      </c>
      <c r="B9" s="4">
        <v>173513</v>
      </c>
      <c r="C9" s="4" t="s">
        <v>53</v>
      </c>
      <c r="D9" s="5" t="s">
        <v>63</v>
      </c>
      <c r="E9" s="6" t="s">
        <v>44</v>
      </c>
      <c r="F9" s="7">
        <v>120</v>
      </c>
      <c r="G9" s="7" t="s">
        <v>9</v>
      </c>
      <c r="H9" s="8">
        <v>30</v>
      </c>
      <c r="I9" s="1">
        <v>0</v>
      </c>
      <c r="J9" s="9">
        <f t="shared" si="0"/>
        <v>0</v>
      </c>
    </row>
    <row r="10" spans="1:10" ht="150" x14ac:dyDescent="0.25">
      <c r="A10" s="4">
        <v>80</v>
      </c>
      <c r="B10" s="4">
        <v>274356</v>
      </c>
      <c r="C10" s="4" t="s">
        <v>54</v>
      </c>
      <c r="D10" s="5" t="s">
        <v>64</v>
      </c>
      <c r="E10" s="6" t="s">
        <v>86</v>
      </c>
      <c r="F10" s="7">
        <v>160</v>
      </c>
      <c r="G10" s="7" t="s">
        <v>9</v>
      </c>
      <c r="H10" s="8">
        <v>120</v>
      </c>
      <c r="I10" s="1">
        <v>0</v>
      </c>
      <c r="J10" s="9">
        <f t="shared" si="0"/>
        <v>0</v>
      </c>
    </row>
    <row r="11" spans="1:10" ht="90" x14ac:dyDescent="0.25">
      <c r="A11" s="4">
        <v>90</v>
      </c>
      <c r="B11" s="4">
        <v>304320</v>
      </c>
      <c r="C11" s="4" t="s">
        <v>55</v>
      </c>
      <c r="D11" s="5" t="s">
        <v>65</v>
      </c>
      <c r="E11" s="6" t="s">
        <v>73</v>
      </c>
      <c r="F11" s="7">
        <v>134</v>
      </c>
      <c r="G11" s="7" t="s">
        <v>9</v>
      </c>
      <c r="H11" s="8">
        <v>80</v>
      </c>
      <c r="I11" s="1">
        <v>0</v>
      </c>
      <c r="J11" s="9">
        <f t="shared" si="0"/>
        <v>0</v>
      </c>
    </row>
    <row r="12" spans="1:10" ht="105" x14ac:dyDescent="0.25">
      <c r="A12" s="4">
        <v>100</v>
      </c>
      <c r="B12" s="4">
        <v>404691</v>
      </c>
      <c r="C12" s="4" t="s">
        <v>56</v>
      </c>
      <c r="D12" s="5" t="s">
        <v>66</v>
      </c>
      <c r="E12" s="6" t="s">
        <v>74</v>
      </c>
      <c r="F12" s="7">
        <v>34</v>
      </c>
      <c r="G12" s="7" t="s">
        <v>9</v>
      </c>
      <c r="H12" s="8">
        <v>50</v>
      </c>
      <c r="I12" s="1">
        <v>0</v>
      </c>
      <c r="J12" s="9">
        <f>F12*I12</f>
        <v>0</v>
      </c>
    </row>
    <row r="13" spans="1:10" x14ac:dyDescent="0.25">
      <c r="D13" s="15" t="s">
        <v>10</v>
      </c>
      <c r="E13" s="15"/>
      <c r="F13" s="15"/>
      <c r="G13" s="15"/>
      <c r="H13" s="15"/>
      <c r="I13" s="15"/>
      <c r="J13" s="10">
        <f>SUM(J3:J12)</f>
        <v>0</v>
      </c>
    </row>
    <row r="14" spans="1:10" x14ac:dyDescent="0.25">
      <c r="D14" s="16" t="s">
        <v>11</v>
      </c>
      <c r="E14" s="16"/>
      <c r="F14" s="16"/>
      <c r="G14" s="16"/>
      <c r="H14" s="16"/>
      <c r="I14" s="16"/>
      <c r="J14" s="10">
        <f>J13*0.21</f>
        <v>0</v>
      </c>
    </row>
    <row r="15" spans="1:10" x14ac:dyDescent="0.25">
      <c r="D15" s="15" t="s">
        <v>12</v>
      </c>
      <c r="E15" s="15"/>
      <c r="F15" s="15"/>
      <c r="G15" s="15"/>
      <c r="H15" s="15"/>
      <c r="I15" s="15"/>
      <c r="J15" s="10">
        <f>+J13+J14</f>
        <v>0</v>
      </c>
    </row>
  </sheetData>
  <sheetProtection algorithmName="SHA-512" hashValue="UiASQT1PEuah+Fl7QEfhXoJOuZGm8nNKeZ4VRnWvL5cG68kUcrKgjyC1aZ9ruXLqTfp6m/sNNjgosLhYrejucQ==" saltValue="JNFMWFkKoJv1L+ZxqhOqOw==" spinCount="100000" sheet="1" objects="1" scenarios="1"/>
  <mergeCells count="5">
    <mergeCell ref="F2:G2"/>
    <mergeCell ref="A1:J1"/>
    <mergeCell ref="D13:I13"/>
    <mergeCell ref="D14:I14"/>
    <mergeCell ref="D15:I15"/>
  </mergeCells>
  <pageMargins left="0.7" right="0.7" top="0.75" bottom="0.75" header="0.3" footer="0.3"/>
  <pageSetup paperSize="9" orientation="portrait" horizontalDpi="1200"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19D6B3-D9BA-4B56-9835-8CB4E729F440}">
  <dimension ref="A1:J9"/>
  <sheetViews>
    <sheetView zoomScale="80" zoomScaleNormal="80" workbookViewId="0">
      <pane ySplit="2" topLeftCell="A3" activePane="bottomLeft" state="frozen"/>
      <selection pane="bottomLeft" activeCell="C5" sqref="C5"/>
    </sheetView>
  </sheetViews>
  <sheetFormatPr baseColWidth="10" defaultColWidth="11" defaultRowHeight="15" x14ac:dyDescent="0.25"/>
  <cols>
    <col min="2" max="2" width="15" customWidth="1"/>
    <col min="3" max="3" width="44.42578125" bestFit="1" customWidth="1"/>
    <col min="4" max="4" width="44.42578125" customWidth="1"/>
    <col min="5" max="5" width="143.5703125" customWidth="1"/>
    <col min="6" max="6" width="13.5703125" customWidth="1"/>
    <col min="9" max="9" width="13.5703125" customWidth="1"/>
    <col min="10" max="10" width="16.140625" customWidth="1"/>
  </cols>
  <sheetData>
    <row r="1" spans="1:10" ht="28.5" customHeight="1" x14ac:dyDescent="0.25">
      <c r="A1" s="14" t="s">
        <v>14</v>
      </c>
      <c r="B1" s="14"/>
      <c r="C1" s="14"/>
      <c r="D1" s="14"/>
      <c r="E1" s="14"/>
      <c r="F1" s="14"/>
      <c r="G1" s="14"/>
      <c r="H1" s="14"/>
      <c r="I1" s="14"/>
      <c r="J1" s="14"/>
    </row>
    <row r="2" spans="1:10" ht="45" x14ac:dyDescent="0.25">
      <c r="A2" s="2" t="s">
        <v>0</v>
      </c>
      <c r="B2" s="2" t="s">
        <v>1</v>
      </c>
      <c r="C2" s="2" t="s">
        <v>2</v>
      </c>
      <c r="D2" s="2" t="s">
        <v>3</v>
      </c>
      <c r="E2" s="2" t="s">
        <v>4</v>
      </c>
      <c r="F2" s="13" t="s">
        <v>5</v>
      </c>
      <c r="G2" s="13"/>
      <c r="H2" s="3" t="s">
        <v>6</v>
      </c>
      <c r="I2" s="3" t="s">
        <v>7</v>
      </c>
      <c r="J2" s="3" t="s">
        <v>8</v>
      </c>
    </row>
    <row r="3" spans="1:10" ht="60" x14ac:dyDescent="0.25">
      <c r="A3" s="4">
        <v>10</v>
      </c>
      <c r="B3" s="4">
        <v>73441</v>
      </c>
      <c r="C3" s="4" t="s">
        <v>75</v>
      </c>
      <c r="D3" s="5" t="s">
        <v>79</v>
      </c>
      <c r="E3" s="6" t="s">
        <v>83</v>
      </c>
      <c r="F3" s="7">
        <v>34</v>
      </c>
      <c r="G3" s="7" t="s">
        <v>9</v>
      </c>
      <c r="H3" s="8">
        <v>400</v>
      </c>
      <c r="I3" s="1">
        <v>0</v>
      </c>
      <c r="J3" s="9">
        <f>F3*I3</f>
        <v>0</v>
      </c>
    </row>
    <row r="4" spans="1:10" ht="45" x14ac:dyDescent="0.25">
      <c r="A4" s="4">
        <v>20</v>
      </c>
      <c r="B4" s="4">
        <v>88594</v>
      </c>
      <c r="C4" s="4" t="s">
        <v>76</v>
      </c>
      <c r="D4" s="5" t="s">
        <v>80</v>
      </c>
      <c r="E4" s="6" t="s">
        <v>84</v>
      </c>
      <c r="F4" s="7">
        <v>20</v>
      </c>
      <c r="G4" s="7" t="s">
        <v>9</v>
      </c>
      <c r="H4" s="8">
        <v>140</v>
      </c>
      <c r="I4" s="1">
        <v>0</v>
      </c>
      <c r="J4" s="9">
        <f t="shared" ref="J4:J6" si="0">F4*I4</f>
        <v>0</v>
      </c>
    </row>
    <row r="5" spans="1:10" ht="210" x14ac:dyDescent="0.25">
      <c r="A5" s="4">
        <v>30</v>
      </c>
      <c r="B5" s="4">
        <v>284362</v>
      </c>
      <c r="C5" s="4" t="s">
        <v>77</v>
      </c>
      <c r="D5" s="5" t="s">
        <v>81</v>
      </c>
      <c r="E5" s="6" t="s">
        <v>87</v>
      </c>
      <c r="F5" s="7">
        <v>10</v>
      </c>
      <c r="G5" s="7" t="s">
        <v>9</v>
      </c>
      <c r="H5" s="8">
        <v>800</v>
      </c>
      <c r="I5" s="1">
        <v>0</v>
      </c>
      <c r="J5" s="9">
        <f t="shared" si="0"/>
        <v>0</v>
      </c>
    </row>
    <row r="6" spans="1:10" ht="210" x14ac:dyDescent="0.25">
      <c r="A6" s="4">
        <v>40</v>
      </c>
      <c r="B6" s="4">
        <v>284363</v>
      </c>
      <c r="C6" s="4" t="s">
        <v>78</v>
      </c>
      <c r="D6" s="5" t="s">
        <v>82</v>
      </c>
      <c r="E6" s="6" t="s">
        <v>85</v>
      </c>
      <c r="F6" s="7">
        <v>10</v>
      </c>
      <c r="G6" s="7" t="s">
        <v>9</v>
      </c>
      <c r="H6" s="8">
        <v>800</v>
      </c>
      <c r="I6" s="1">
        <v>0</v>
      </c>
      <c r="J6" s="9">
        <f t="shared" si="0"/>
        <v>0</v>
      </c>
    </row>
    <row r="7" spans="1:10" ht="14.25" x14ac:dyDescent="0.25">
      <c r="C7" s="15" t="s">
        <v>10</v>
      </c>
      <c r="D7" s="15"/>
      <c r="E7" s="15"/>
      <c r="F7" s="15"/>
      <c r="G7" s="15"/>
      <c r="H7" s="15"/>
      <c r="I7" s="15"/>
      <c r="J7" s="10">
        <f>SUM(J3:J6)</f>
        <v>0</v>
      </c>
    </row>
    <row r="8" spans="1:10" ht="14.25" x14ac:dyDescent="0.25">
      <c r="C8" s="16" t="s">
        <v>11</v>
      </c>
      <c r="D8" s="16"/>
      <c r="E8" s="16"/>
      <c r="F8" s="16"/>
      <c r="G8" s="16"/>
      <c r="H8" s="16"/>
      <c r="I8" s="16"/>
      <c r="J8" s="10">
        <f>J7*0.21</f>
        <v>0</v>
      </c>
    </row>
    <row r="9" spans="1:10" ht="14.25" x14ac:dyDescent="0.25">
      <c r="C9" s="15" t="s">
        <v>12</v>
      </c>
      <c r="D9" s="15"/>
      <c r="E9" s="15"/>
      <c r="F9" s="15"/>
      <c r="G9" s="15"/>
      <c r="H9" s="15"/>
      <c r="I9" s="15"/>
      <c r="J9" s="10">
        <f>+J7+J8</f>
        <v>0</v>
      </c>
    </row>
  </sheetData>
  <sheetProtection algorithmName="SHA-512" hashValue="a9AYKhQCp/36EOqkrunutAqgRrLrOuiSyAzftbqwDP+T38+aM5uwIHSiFKHbxJ4UanNngEsTitkAWGC0PimGGA==" saltValue="AODHtohFEe8Ic4h4arkDNA==" spinCount="100000" sheet="1" objects="1" scenarios="1"/>
  <mergeCells count="5">
    <mergeCell ref="A1:J1"/>
    <mergeCell ref="F2:G2"/>
    <mergeCell ref="C7:I7"/>
    <mergeCell ref="C8:I8"/>
    <mergeCell ref="C9:I9"/>
  </mergeCells>
  <pageMargins left="0.7" right="0.7" top="0.75" bottom="0.75" header="0.3" footer="0.3"/>
  <pageSetup paperSize="9" orientation="portrait" horizontalDpi="1200" verticalDpi="12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Lote 1</vt:lpstr>
      <vt:lpstr>Lote 2</vt:lpstr>
      <vt:lpstr>Lote 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Espejo Medina, Juan</dc:creator>
  <cp:lastModifiedBy>Bueno Blázquez, Javier</cp:lastModifiedBy>
  <cp:lastPrinted>2024-08-09T07:58:12Z</cp:lastPrinted>
  <dcterms:created xsi:type="dcterms:W3CDTF">2015-06-05T18:19:34Z</dcterms:created>
  <dcterms:modified xsi:type="dcterms:W3CDTF">2025-02-20T11:43:19Z</dcterms:modified>
</cp:coreProperties>
</file>