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hidePivotFieldList="1" defaultThemeVersion="124226"/>
  <xr:revisionPtr revIDLastSave="0" documentId="13_ncr:1_{40627E2B-E120-4194-BC98-665CBA76F78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esentacion" sheetId="20" r:id="rId1"/>
    <sheet name="Lotes" sheetId="21" r:id="rId2"/>
    <sheet name="Suministros" sheetId="22" r:id="rId3"/>
    <sheet name="Ofertas" sheetId="19" r:id="rId4"/>
    <sheet name="Tabla" sheetId="25" r:id="rId5"/>
  </sheets>
  <definedNames>
    <definedName name="_xlnm._FilterDatabase" localSheetId="2" hidden="1">Suministros!$A$1:$J$985</definedName>
    <definedName name="_xlnm.Print_Area" localSheetId="1">Lotes!$B$2:$D$8</definedName>
  </definedNames>
  <calcPr calcId="191029"/>
  <pivotCaches>
    <pivotCache cacheId="0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5" i="19" l="1"/>
  <c r="I44" i="19"/>
  <c r="I43" i="19"/>
  <c r="I42" i="19"/>
  <c r="I41" i="19"/>
  <c r="I40" i="19"/>
  <c r="I39" i="19"/>
  <c r="I38" i="19"/>
  <c r="I37" i="19"/>
  <c r="I36" i="19"/>
  <c r="I35" i="19"/>
  <c r="I34" i="19"/>
  <c r="I33" i="19"/>
  <c r="I32" i="19"/>
  <c r="I31" i="19"/>
  <c r="I30" i="19"/>
  <c r="I29" i="19"/>
  <c r="I28" i="19"/>
  <c r="I27" i="19"/>
  <c r="I26" i="19"/>
  <c r="I25" i="19"/>
  <c r="I24" i="19"/>
  <c r="I23" i="19"/>
  <c r="I22" i="19"/>
  <c r="I21" i="19"/>
  <c r="I20" i="19"/>
  <c r="I19" i="19"/>
  <c r="I18" i="19"/>
  <c r="I17" i="19"/>
  <c r="I16" i="19"/>
  <c r="I15" i="19"/>
  <c r="I14" i="19"/>
  <c r="I13" i="19"/>
  <c r="I12" i="19"/>
  <c r="I11" i="19"/>
  <c r="I10" i="19"/>
  <c r="I9" i="19"/>
  <c r="I8" i="19"/>
  <c r="I7" i="19"/>
  <c r="I6" i="19"/>
  <c r="E28" i="19" l="1"/>
  <c r="D28" i="19"/>
  <c r="E21" i="19"/>
  <c r="D21" i="19"/>
  <c r="E22" i="19"/>
  <c r="D22" i="19"/>
  <c r="E45" i="19" l="1"/>
  <c r="E44" i="19"/>
  <c r="E43" i="19"/>
  <c r="E42" i="19"/>
  <c r="E41" i="19"/>
  <c r="E40" i="19"/>
  <c r="E39" i="19"/>
  <c r="E38" i="19"/>
  <c r="E37" i="19"/>
  <c r="E36" i="19"/>
  <c r="E35" i="19"/>
  <c r="E34" i="19"/>
  <c r="E33" i="19"/>
  <c r="E32" i="19"/>
  <c r="E31" i="19"/>
  <c r="E30" i="19"/>
  <c r="E29" i="19"/>
  <c r="E27" i="19"/>
  <c r="E26" i="19"/>
  <c r="E25" i="19"/>
  <c r="E24" i="19"/>
  <c r="E23" i="19"/>
  <c r="E20" i="19"/>
  <c r="E19" i="19"/>
  <c r="E18" i="19"/>
  <c r="E17" i="19"/>
  <c r="E16" i="19"/>
  <c r="E15" i="19"/>
  <c r="E14" i="19"/>
  <c r="E13" i="19"/>
  <c r="E12" i="19"/>
  <c r="E11" i="19"/>
  <c r="E10" i="19"/>
  <c r="E9" i="19"/>
  <c r="E8" i="19"/>
  <c r="E7" i="19"/>
  <c r="E6" i="19"/>
  <c r="D45" i="19"/>
  <c r="D44" i="19"/>
  <c r="D43" i="19"/>
  <c r="D42" i="19"/>
  <c r="D41" i="19"/>
  <c r="D40" i="19"/>
  <c r="D39" i="19"/>
  <c r="D38" i="19"/>
  <c r="D37" i="19"/>
  <c r="D36" i="19"/>
  <c r="D35" i="19"/>
  <c r="D34" i="19"/>
  <c r="D33" i="19"/>
  <c r="D32" i="19"/>
  <c r="D31" i="19"/>
  <c r="D30" i="19"/>
  <c r="D29" i="19"/>
  <c r="D27" i="19"/>
  <c r="D26" i="19"/>
  <c r="D25" i="19"/>
  <c r="D24" i="19"/>
  <c r="D23" i="19"/>
  <c r="D20" i="19"/>
  <c r="D19" i="19"/>
  <c r="D18" i="19"/>
  <c r="D17" i="19"/>
  <c r="D16" i="19"/>
  <c r="D15" i="19"/>
  <c r="D14" i="19"/>
  <c r="D13" i="19"/>
  <c r="D12" i="19"/>
  <c r="D11" i="19"/>
  <c r="D10" i="19"/>
  <c r="D9" i="19"/>
  <c r="D8" i="19"/>
  <c r="D7" i="19"/>
  <c r="D6" i="19"/>
  <c r="F38" i="19" l="1"/>
  <c r="J38" i="19" s="1"/>
  <c r="F30" i="19"/>
  <c r="J30" i="19" s="1"/>
  <c r="F25" i="19"/>
  <c r="J25" i="19" s="1"/>
  <c r="F16" i="19"/>
  <c r="J16" i="19" s="1"/>
  <c r="F6" i="19"/>
  <c r="J6" i="19" s="1"/>
  <c r="K15" i="19" s="1"/>
  <c r="D7" i="21"/>
  <c r="D6" i="21"/>
  <c r="D5" i="21"/>
  <c r="D4" i="21"/>
  <c r="D3" i="21"/>
  <c r="K38" i="19" l="1"/>
  <c r="K43" i="19"/>
  <c r="K42" i="19"/>
  <c r="K41" i="19"/>
  <c r="K40" i="19"/>
  <c r="K39" i="19"/>
  <c r="K44" i="19"/>
  <c r="K45" i="19"/>
  <c r="K30" i="19"/>
  <c r="K37" i="19"/>
  <c r="K35" i="19"/>
  <c r="K33" i="19"/>
  <c r="K31" i="19"/>
  <c r="K36" i="19"/>
  <c r="K34" i="19"/>
  <c r="K32" i="19"/>
  <c r="K27" i="19"/>
  <c r="K25" i="19"/>
  <c r="K26" i="19"/>
  <c r="K28" i="19"/>
  <c r="K29" i="19"/>
  <c r="K24" i="19"/>
  <c r="K16" i="19"/>
  <c r="K23" i="19"/>
  <c r="K22" i="19"/>
  <c r="K20" i="19"/>
  <c r="K19" i="19"/>
  <c r="K18" i="19"/>
  <c r="K17" i="19"/>
  <c r="K21" i="19"/>
  <c r="K13" i="19"/>
  <c r="K12" i="19"/>
  <c r="K11" i="19"/>
  <c r="K10" i="19"/>
  <c r="K9" i="19"/>
  <c r="K7" i="19"/>
  <c r="K6" i="19"/>
  <c r="K14" i="19"/>
  <c r="K8" i="19"/>
  <c r="F46" i="19"/>
  <c r="C3" i="21"/>
  <c r="C4" i="21" l="1"/>
  <c r="C7" i="21" l="1"/>
  <c r="C6" i="21"/>
  <c r="C5" i="21"/>
  <c r="C8" i="21" l="1"/>
  <c r="D8" i="21"/>
</calcChain>
</file>

<file path=xl/sharedStrings.xml><?xml version="1.0" encoding="utf-8"?>
<sst xmlns="http://schemas.openxmlformats.org/spreadsheetml/2006/main" count="7002" uniqueCount="3427">
  <si>
    <t>CIF</t>
  </si>
  <si>
    <t>S7800001E</t>
  </si>
  <si>
    <t>Suministro</t>
  </si>
  <si>
    <t>Q2801283I</t>
  </si>
  <si>
    <t>Agencia Madrileña de Atención Social</t>
  </si>
  <si>
    <t>ES0217020103896846MM</t>
  </si>
  <si>
    <t>Centro de Mayores Virgen de Begoña</t>
  </si>
  <si>
    <t>ES0234152001328233TQ</t>
  </si>
  <si>
    <t>ES0234152001281055LB</t>
  </si>
  <si>
    <t>ES0217020070634350AV</t>
  </si>
  <si>
    <t>ES0237020000221470PB</t>
  </si>
  <si>
    <t>ES0234150032381230TY</t>
  </si>
  <si>
    <t>Centro de Mayores Leganés II</t>
  </si>
  <si>
    <t>ES0236150032931140TN</t>
  </si>
  <si>
    <t>Residencia de Mayores San José</t>
  </si>
  <si>
    <t>ES0236150025695076YR</t>
  </si>
  <si>
    <t>Centro de Mayores Puente de Toledo</t>
  </si>
  <si>
    <t>ES0234150022865752FL</t>
  </si>
  <si>
    <t>ES0236150029497881KD</t>
  </si>
  <si>
    <t>ES0217020070634250ED</t>
  </si>
  <si>
    <t>ES0217020007091990YX</t>
  </si>
  <si>
    <t>ES0217020053957326JV</t>
  </si>
  <si>
    <t>ES0236150042025829MH</t>
  </si>
  <si>
    <t>ES0234150010604769SZ</t>
  </si>
  <si>
    <t>Centro de Mayores Alcorcón</t>
  </si>
  <si>
    <t>ES0217020089646736DM</t>
  </si>
  <si>
    <t>Centro de Mayores Sagasta</t>
  </si>
  <si>
    <t>ES0217020236573496VM</t>
  </si>
  <si>
    <t>ES0217020044696021DF</t>
  </si>
  <si>
    <t>ES0217020106317681XK</t>
  </si>
  <si>
    <t>ES0217020180209034SX</t>
  </si>
  <si>
    <t>Centro de Mayores Villaverde Alto</t>
  </si>
  <si>
    <t>ES0230020256434749HF</t>
  </si>
  <si>
    <t>Centro de Mayores Puente de Vallecas - Dependencias Alto del Arenal</t>
  </si>
  <si>
    <t>ES0217020232810619NC</t>
  </si>
  <si>
    <t>Residencia Infantil Las Rosas</t>
  </si>
  <si>
    <t>ES0234152001332105PR</t>
  </si>
  <si>
    <t>ES0217020025894848XT</t>
  </si>
  <si>
    <t>Centro de Mayores Puente de Vallecas</t>
  </si>
  <si>
    <t>ES0234150023762499BL</t>
  </si>
  <si>
    <t>ES0236150014623114YD</t>
  </si>
  <si>
    <t>Centro de Mayores Aluche</t>
  </si>
  <si>
    <t>ES0230020245713122RZ</t>
  </si>
  <si>
    <t>ES0236150025040076RH</t>
  </si>
  <si>
    <t>ES0217020236573597KZ</t>
  </si>
  <si>
    <t>ES0236150005007198VW</t>
  </si>
  <si>
    <t>ES0217020024510871MW</t>
  </si>
  <si>
    <t>Centro de Mayores Alonso Heredia</t>
  </si>
  <si>
    <t>ES0217020013316550KB</t>
  </si>
  <si>
    <t>Residencia de Mayores Getafe</t>
  </si>
  <si>
    <t>ES0234150055334434HS</t>
  </si>
  <si>
    <t>Centro de Mayores San Sebastián de los Reyes</t>
  </si>
  <si>
    <t>ES0230020263600506ZE</t>
  </si>
  <si>
    <t>Centro de Mayores Alonso Cano</t>
  </si>
  <si>
    <t>ES0217020013532401EF</t>
  </si>
  <si>
    <t>ES0217020024274602JN</t>
  </si>
  <si>
    <t>ES0237020000213296KW</t>
  </si>
  <si>
    <t>ES0217020070634050JQ</t>
  </si>
  <si>
    <t>ES0230020246656364AA</t>
  </si>
  <si>
    <t>Residencia de Mayores Goya</t>
  </si>
  <si>
    <t>ES0217020208953468EX</t>
  </si>
  <si>
    <t>Centro de Mayores Getafe I</t>
  </si>
  <si>
    <t>ES0217020106317581YJ</t>
  </si>
  <si>
    <t>ES0236150014050801DM</t>
  </si>
  <si>
    <t>ES0217020228330666LF</t>
  </si>
  <si>
    <t>ES0217020207373475MW</t>
  </si>
  <si>
    <t>ES0236150011538158JC</t>
  </si>
  <si>
    <t>ES0230020248323823MP</t>
  </si>
  <si>
    <t>Residencia Norte</t>
  </si>
  <si>
    <t>Q2801385B</t>
  </si>
  <si>
    <t>Agencia de la Comunidad de Madrid para la Reeducación y Reinserción del Menor Infractor</t>
  </si>
  <si>
    <t>ES0234152001321448GQ</t>
  </si>
  <si>
    <t>ES0230901000026056BP</t>
  </si>
  <si>
    <t>Q2801409J</t>
  </si>
  <si>
    <t>IES Villaverde</t>
  </si>
  <si>
    <t>ES0217020229915970ZJ</t>
  </si>
  <si>
    <t>Q2801493D</t>
  </si>
  <si>
    <t>ES0234150067578955PA</t>
  </si>
  <si>
    <t>ES0234150067579038BV</t>
  </si>
  <si>
    <t>Q2801656F</t>
  </si>
  <si>
    <t>ES0234152001275603NX</t>
  </si>
  <si>
    <t>Q2801817D</t>
  </si>
  <si>
    <t>ES0217020164878705LD</t>
  </si>
  <si>
    <t>Centro de Salud Getafe Norte</t>
  </si>
  <si>
    <t>ES0217020153743823KW</t>
  </si>
  <si>
    <t>Centro de Salud Las Ciudades</t>
  </si>
  <si>
    <t>ES0230020251680020ZE</t>
  </si>
  <si>
    <t>Centro de Salud Sector III</t>
  </si>
  <si>
    <t>ES0217020102866424PY</t>
  </si>
  <si>
    <t>Centro de Salud Vicente Muzas</t>
  </si>
  <si>
    <t>ES0236150041842766GN</t>
  </si>
  <si>
    <t>Centro de Salud San Fernando II</t>
  </si>
  <si>
    <t>ES0217020197970262VV</t>
  </si>
  <si>
    <t>Centro de Salud Ciudad San Pablo</t>
  </si>
  <si>
    <t>ES0236150018834092ND</t>
  </si>
  <si>
    <t>Centro de Salud Caramuel</t>
  </si>
  <si>
    <t>ES0217020127059948HZ</t>
  </si>
  <si>
    <t>ES0217020216800077CP</t>
  </si>
  <si>
    <t>Centro de Salud Valdebernardo</t>
  </si>
  <si>
    <t>ES0236150019715415NH</t>
  </si>
  <si>
    <t>Centro de Salud General Fanjul</t>
  </si>
  <si>
    <t>ES0217020012596769YS</t>
  </si>
  <si>
    <t>Centro de Salud Martínez de la Riva</t>
  </si>
  <si>
    <t>ES0236150023582120TD</t>
  </si>
  <si>
    <t>Centro de Salud Los Yébenes</t>
  </si>
  <si>
    <t>ES0236150000634813PD</t>
  </si>
  <si>
    <t>Centro de Salud Aravaca</t>
  </si>
  <si>
    <t>ES0230020241845474LT</t>
  </si>
  <si>
    <t>Centro de Salud Arganda II Felicidad</t>
  </si>
  <si>
    <t>ES0230020242473027WK</t>
  </si>
  <si>
    <t>ES0234152001313449RK</t>
  </si>
  <si>
    <t>Centro de Salud Leganés Norte</t>
  </si>
  <si>
    <t>ES0236150042057628PP</t>
  </si>
  <si>
    <t>ES0230020244072175WW</t>
  </si>
  <si>
    <t>ES0230020247945478TJ</t>
  </si>
  <si>
    <t>Centro de Salud Casa de Campo</t>
  </si>
  <si>
    <t>ES0217020180627721AM</t>
  </si>
  <si>
    <t>ES0236150041123726KK</t>
  </si>
  <si>
    <t>ES0230020241726608WK</t>
  </si>
  <si>
    <t>Centro de Salud Rejas</t>
  </si>
  <si>
    <t>ES0217020150818954LC</t>
  </si>
  <si>
    <t>Centro de Salud Valleaguado</t>
  </si>
  <si>
    <t>ES0217020124305186FP</t>
  </si>
  <si>
    <t>ES0230020242985478LD</t>
  </si>
  <si>
    <t>ES0234150037445224VK</t>
  </si>
  <si>
    <t>Centro de Salud Las Américas</t>
  </si>
  <si>
    <t>ES0217020177933200NA</t>
  </si>
  <si>
    <t>ES0236150040750322RE</t>
  </si>
  <si>
    <t>Q2818057H</t>
  </si>
  <si>
    <t>Conservatorio Profesional de Música Adolfo Salazar</t>
  </si>
  <si>
    <t>ES0230901000027218SC</t>
  </si>
  <si>
    <t>Q2868416E</t>
  </si>
  <si>
    <t>CEPA La Albufera</t>
  </si>
  <si>
    <t>ES0217020106599843LL</t>
  </si>
  <si>
    <t>Q2868791A</t>
  </si>
  <si>
    <t>CEIP San Cristóbal</t>
  </si>
  <si>
    <t>ES0217020032926795FL</t>
  </si>
  <si>
    <t>ES0217020189435699PH</t>
  </si>
  <si>
    <t>Q2868992E</t>
  </si>
  <si>
    <t>IES Cardenal Herrera Oria</t>
  </si>
  <si>
    <t>ES0236150002909883RB</t>
  </si>
  <si>
    <t>Q2877017J</t>
  </si>
  <si>
    <t>Dirección de Urgencias - Gerencia SUMMA 112</t>
  </si>
  <si>
    <t>ES0217020192218353JV</t>
  </si>
  <si>
    <t>SUMMA 112 - Servicio Urgencia Médica</t>
  </si>
  <si>
    <t>Q7850028G</t>
  </si>
  <si>
    <t>EEI Zaleo</t>
  </si>
  <si>
    <t>ES0217020053157597HK</t>
  </si>
  <si>
    <t>Q7850037H</t>
  </si>
  <si>
    <t>EEI Los Delfines</t>
  </si>
  <si>
    <t>ES0217020049054804RZ</t>
  </si>
  <si>
    <t>Q7850054C</t>
  </si>
  <si>
    <t>ES0217020047268633JT</t>
  </si>
  <si>
    <t>ES0217020200572483CH</t>
  </si>
  <si>
    <t>ES0217020151591397RP</t>
  </si>
  <si>
    <t>Q7868288G</t>
  </si>
  <si>
    <t>IES Luis García Berlanga - Coslada</t>
  </si>
  <si>
    <t>ES0217020209233647ZA</t>
  </si>
  <si>
    <t>Q7868337B</t>
  </si>
  <si>
    <t>IES Federico García Lorca</t>
  </si>
  <si>
    <t>ES0234150052983475SR</t>
  </si>
  <si>
    <t>ES0234152001320536BR</t>
  </si>
  <si>
    <t>S2800174A</t>
  </si>
  <si>
    <t>ES0217901000021702WQ</t>
  </si>
  <si>
    <t>S2800227G</t>
  </si>
  <si>
    <t>IES Santiago Rusiñol</t>
  </si>
  <si>
    <t>ES0217020218559563KV</t>
  </si>
  <si>
    <t>S2800480B</t>
  </si>
  <si>
    <t>IES Gaspar Sanz</t>
  </si>
  <si>
    <t>ES0203000000000867VX</t>
  </si>
  <si>
    <t>ES0230020239062282JS</t>
  </si>
  <si>
    <t>ES0217901000015448YH</t>
  </si>
  <si>
    <t>ES0217020233907997EE</t>
  </si>
  <si>
    <t>ES0230901000023977NE</t>
  </si>
  <si>
    <t>ES0234150059403554CK</t>
  </si>
  <si>
    <t>ES0236150033285012EY</t>
  </si>
  <si>
    <t>ES0230020265743191WG</t>
  </si>
  <si>
    <t>ES0217020094862007AA</t>
  </si>
  <si>
    <t>ES0234152001310210EW</t>
  </si>
  <si>
    <t>Parque de Bomberos de Parla</t>
  </si>
  <si>
    <t>ES0234150038775498XK</t>
  </si>
  <si>
    <t>ES0236150033284996KJ</t>
  </si>
  <si>
    <t>ES0217020223765757NT</t>
  </si>
  <si>
    <t>ES0217020169404357KC</t>
  </si>
  <si>
    <t>ES0234150022863496RV</t>
  </si>
  <si>
    <t>ES0234150009727767LW</t>
  </si>
  <si>
    <t>ES0217020168313189MH</t>
  </si>
  <si>
    <t>Servicio de Emergencia Social</t>
  </si>
  <si>
    <t>ES0234150020249943NT</t>
  </si>
  <si>
    <t>ES0217020057854521QT</t>
  </si>
  <si>
    <t>ES0217020149984314WG</t>
  </si>
  <si>
    <t>Centro Cultural Paco Rabal</t>
  </si>
  <si>
    <t>ES0236150028124928NH</t>
  </si>
  <si>
    <t>Instalación Deportiva San Vicente de Paúl</t>
  </si>
  <si>
    <t>ES0234150261795064NH</t>
  </si>
  <si>
    <t>ES0217020057883033JS</t>
  </si>
  <si>
    <t>ES0237020000085669SW</t>
  </si>
  <si>
    <t>Edificio Chamberí</t>
  </si>
  <si>
    <t>ES0234150021412761SF</t>
  </si>
  <si>
    <t>ES0217901000020383ZP</t>
  </si>
  <si>
    <t>ES0217020056323475XH</t>
  </si>
  <si>
    <t>ES0217020055304996GW</t>
  </si>
  <si>
    <t>ES0234150063890453VB</t>
  </si>
  <si>
    <t>ES0217901000022761WV</t>
  </si>
  <si>
    <t>ES0234150004024063VE</t>
  </si>
  <si>
    <t>ES0230020241491955NZ</t>
  </si>
  <si>
    <t>ES0230020262475087GQ</t>
  </si>
  <si>
    <t>ES0217020125059959WJ</t>
  </si>
  <si>
    <t>ES0217020086408466CC</t>
  </si>
  <si>
    <t>ES0217020176367620TX</t>
  </si>
  <si>
    <t>ES0217020152017492NM</t>
  </si>
  <si>
    <t>ES0230020260837390PB</t>
  </si>
  <si>
    <t>ES0217020189792432QK</t>
  </si>
  <si>
    <t>ES0230020247849473NX</t>
  </si>
  <si>
    <t>ES0217020083990094FY</t>
  </si>
  <si>
    <t>Q7850055J</t>
  </si>
  <si>
    <t>ES0217020027212383RA</t>
  </si>
  <si>
    <t>ES0217020175846487CB</t>
  </si>
  <si>
    <t>ES0230020237104160TK</t>
  </si>
  <si>
    <t>ES0217020223784624GF</t>
  </si>
  <si>
    <t>ES0217020170351433YW</t>
  </si>
  <si>
    <t>ES0230020259862371MP</t>
  </si>
  <si>
    <t>ES0217020127236695KY</t>
  </si>
  <si>
    <t>ES0217020151260880YR</t>
  </si>
  <si>
    <t>ES0217020147206305SG</t>
  </si>
  <si>
    <t>ES0217020178366722TK</t>
  </si>
  <si>
    <t>ES0217020127711306WN</t>
  </si>
  <si>
    <t>ES0217020224429354ER</t>
  </si>
  <si>
    <t>ES0217020035596380HV</t>
  </si>
  <si>
    <t>ES0217020125951262EC</t>
  </si>
  <si>
    <t>ES0217020222041511RH</t>
  </si>
  <si>
    <t>ES0217020172295640BL</t>
  </si>
  <si>
    <t>ES0230020254797051ER</t>
  </si>
  <si>
    <t>ES0230020244781527TB</t>
  </si>
  <si>
    <t>ES0217020171655039NZ</t>
  </si>
  <si>
    <t>ES0217020218943038LJ</t>
  </si>
  <si>
    <t>ES0230020256474578WT</t>
  </si>
  <si>
    <t>ES0230020256474449LD</t>
  </si>
  <si>
    <t>ES0230020238003276SK</t>
  </si>
  <si>
    <t>Gerencia Asistencial de Atención Primaria</t>
  </si>
  <si>
    <t>Hospital Virgen de la Torre</t>
  </si>
  <si>
    <t>CEPA Vallecas</t>
  </si>
  <si>
    <t>Unidad Administrativa</t>
  </si>
  <si>
    <t>G81584773</t>
  </si>
  <si>
    <t>Centro de Salud Daroca</t>
  </si>
  <si>
    <t>Centro de Salud Barajas</t>
  </si>
  <si>
    <t>Centro de Salud Reina Victoria</t>
  </si>
  <si>
    <t>Centro de Salud Santa Mónica</t>
  </si>
  <si>
    <t>Centro de Salud Aquitania</t>
  </si>
  <si>
    <t>Centro de Salud Canillejas</t>
  </si>
  <si>
    <t>Centro de Salud Torito</t>
  </si>
  <si>
    <t>Centro de Salud Estrecho de Corea</t>
  </si>
  <si>
    <t>Centro de Salud Pavones</t>
  </si>
  <si>
    <t>Centro de Salud El Puerto</t>
  </si>
  <si>
    <t>Centro de Salud Villablanca</t>
  </si>
  <si>
    <t>Centro Cultural Pilar Miró</t>
  </si>
  <si>
    <t>Centro de Salud Mejorada del Campo</t>
  </si>
  <si>
    <t>Centro de Salud Dr. Tamames</t>
  </si>
  <si>
    <t>Centro de Salud Eloy Gonzalo</t>
  </si>
  <si>
    <t>Centro de Salud Sanchinarro</t>
  </si>
  <si>
    <t>Centro de Salud Ángela Uriarte</t>
  </si>
  <si>
    <t>Centro de Salud Arroyo de la Media Legua</t>
  </si>
  <si>
    <t>Centro de Salud Paseo Imperial</t>
  </si>
  <si>
    <t>Centro de Mayores Usera</t>
  </si>
  <si>
    <t>Centro de Salud Somosaguas</t>
  </si>
  <si>
    <t>Centro de Salud San Juan de la Cruz</t>
  </si>
  <si>
    <t>ES0234150024307310DY</t>
  </si>
  <si>
    <t>ES0234150024307210GK</t>
  </si>
  <si>
    <t>ES0217020219209338ML</t>
  </si>
  <si>
    <t>ES0217020050728851ZY</t>
  </si>
  <si>
    <t>ES0234150035639874TX</t>
  </si>
  <si>
    <t>ES0217020028928464RP</t>
  </si>
  <si>
    <t>ES0234150046052484JZ</t>
  </si>
  <si>
    <t>ES0217020057493377TW</t>
  </si>
  <si>
    <t>ES0234150050597233HD</t>
  </si>
  <si>
    <t>ES0217020181596562JV</t>
  </si>
  <si>
    <t>ES0217020209368381FA</t>
  </si>
  <si>
    <t>ES0217020226777731MD</t>
  </si>
  <si>
    <t>ES0217020226777912JY</t>
  </si>
  <si>
    <t>ES0217020204361237TM</t>
  </si>
  <si>
    <t>ES0217020050729051EE</t>
  </si>
  <si>
    <t>Residencia Infantil Chamberí</t>
  </si>
  <si>
    <t>Residencia Infantil Leganés</t>
  </si>
  <si>
    <t>Residencia Infantil Móstoles</t>
  </si>
  <si>
    <t>Residencia Infantil Parla</t>
  </si>
  <si>
    <t>Residencia Infantil Rosa</t>
  </si>
  <si>
    <t>Residencia Infantil El Valle</t>
  </si>
  <si>
    <t>Residencia Infantil Vallehermoso</t>
  </si>
  <si>
    <t>Residencia Infantil Manzanares</t>
  </si>
  <si>
    <t>ES0236150034474167CS</t>
  </si>
  <si>
    <t>ES0236150010759373DS</t>
  </si>
  <si>
    <t>ES0236150030559124RD</t>
  </si>
  <si>
    <t>IES Gerardo Diego</t>
  </si>
  <si>
    <t>Q2868264I</t>
  </si>
  <si>
    <t>ES0236150040975450SA</t>
  </si>
  <si>
    <t>ES0236150020361146MR</t>
  </si>
  <si>
    <t>ES0236150008088577SW</t>
  </si>
  <si>
    <t>ES0236150005171288KX</t>
  </si>
  <si>
    <t>Centro de Salud Orcasur</t>
  </si>
  <si>
    <t>Centro de Salud San Fermín</t>
  </si>
  <si>
    <t>Centro de Salud General Ricardos</t>
  </si>
  <si>
    <t>Centro de Salud Mirasierra</t>
  </si>
  <si>
    <t>Q2840001H</t>
  </si>
  <si>
    <t>ES0217020163685756VR</t>
  </si>
  <si>
    <t>Centro Las Palmeras</t>
  </si>
  <si>
    <t>ES0217020167061223JB</t>
  </si>
  <si>
    <t>ES0234150001076181MG</t>
  </si>
  <si>
    <t>ES0234150001076233FX</t>
  </si>
  <si>
    <t>ES0234150063765972XY</t>
  </si>
  <si>
    <t>Parque de Bomberos de Alcalá de Henares</t>
  </si>
  <si>
    <t>Parque de Bomberos de Coslada</t>
  </si>
  <si>
    <t>Parque de Bomberos de Getafe</t>
  </si>
  <si>
    <t>Parque de Bomberos de Villaviciosa de Odón</t>
  </si>
  <si>
    <t>ES0234150070063026AM</t>
  </si>
  <si>
    <t>ES0234150261949630VR</t>
  </si>
  <si>
    <t>Centro de Mayores Los Cármenes</t>
  </si>
  <si>
    <t>Residencia de Mayores La Paz</t>
  </si>
  <si>
    <t>Centro de Mayores San Blas</t>
  </si>
  <si>
    <t>Residencia de Mayores Nuestra Señora del Carmen</t>
  </si>
  <si>
    <t>Residencia de Mayores Santiago Rusiñol</t>
  </si>
  <si>
    <t>Residencia de Mayores Vallecas</t>
  </si>
  <si>
    <t>Residencia de Mayores Navalcarnero</t>
  </si>
  <si>
    <t>Residencia de Mayores Francisco de Vitoria</t>
  </si>
  <si>
    <t>Residencia de Mayores San Fernando de Henares</t>
  </si>
  <si>
    <t>Residencia de Mayores Adolfo Suárez - San Blas</t>
  </si>
  <si>
    <t>ES0230020262782432GN</t>
  </si>
  <si>
    <t>CUPS</t>
  </si>
  <si>
    <t>ES0234152001326776YP</t>
  </si>
  <si>
    <t>ES0234150017140375FD</t>
  </si>
  <si>
    <t>ES0234150260912380EM</t>
  </si>
  <si>
    <t>ES0234150018487897ZF</t>
  </si>
  <si>
    <t>ES0236152001287237TD</t>
  </si>
  <si>
    <t>ES0234150038205611GM</t>
  </si>
  <si>
    <t>ES0234150020507682VR</t>
  </si>
  <si>
    <t>ES0234150018917927NY</t>
  </si>
  <si>
    <t>ES0234152001303513YK</t>
  </si>
  <si>
    <t>ES0234150068552888XR</t>
  </si>
  <si>
    <t>ES0230020265202077GB</t>
  </si>
  <si>
    <t>ES0234150072389406LG</t>
  </si>
  <si>
    <t>ES0234150057608406XT</t>
  </si>
  <si>
    <t>ES0234150068080064ZB</t>
  </si>
  <si>
    <t>ES0234150067114836TR</t>
  </si>
  <si>
    <t>ES0234150057851473KA</t>
  </si>
  <si>
    <t>ES0234150068843361NF</t>
  </si>
  <si>
    <t>ES0234150030941626ZH</t>
  </si>
  <si>
    <t>ES0234150007226082VG</t>
  </si>
  <si>
    <t>ES0234150072677401MQ</t>
  </si>
  <si>
    <t>ES0234150002444963QX</t>
  </si>
  <si>
    <t>ES0234150028108860QR</t>
  </si>
  <si>
    <t>ES0234152001327991JG</t>
  </si>
  <si>
    <t>ES0234150000154422VQ</t>
  </si>
  <si>
    <t>ES0234150055073842GJ</t>
  </si>
  <si>
    <t>ES0234152001275398AN</t>
  </si>
  <si>
    <t>ES0217020136137608LB</t>
  </si>
  <si>
    <t>ES0234150070434528DB</t>
  </si>
  <si>
    <t>ES0234150070434699QK</t>
  </si>
  <si>
    <t>ES0234152000779097EM</t>
  </si>
  <si>
    <t>ES0234150067687029ST</t>
  </si>
  <si>
    <t>ES0203000000003432JE</t>
  </si>
  <si>
    <t>ES0234150069742721ZK</t>
  </si>
  <si>
    <t>ES0234150066969945WX</t>
  </si>
  <si>
    <t>ES0234150068880305PJ</t>
  </si>
  <si>
    <t>Centro de Salud Hermanos García Noblejas</t>
  </si>
  <si>
    <t>Centro de Salud Alicante</t>
  </si>
  <si>
    <t>Centro de Salud Arroyo de la Vega</t>
  </si>
  <si>
    <t>Centro de Salud Carabanchel Alto</t>
  </si>
  <si>
    <t>Centro de Salud Cerro del Aire</t>
  </si>
  <si>
    <t>Centro de Salud Juan de Austria</t>
  </si>
  <si>
    <t>Centro de Salud Juan de la Cierva</t>
  </si>
  <si>
    <t>Centro de Salud La Garena</t>
  </si>
  <si>
    <t>Centro de Salud La Plata</t>
  </si>
  <si>
    <t>Centro de Salud La Princesa</t>
  </si>
  <si>
    <t>Centro de Salud La Rivota</t>
  </si>
  <si>
    <t>Centro de Salud La Veredilla</t>
  </si>
  <si>
    <t>Centro de Salud Los Castillos</t>
  </si>
  <si>
    <t>Centro de Salud María Montessori</t>
  </si>
  <si>
    <t>Centro de Salud Marqués de la Valdavia</t>
  </si>
  <si>
    <t>Centro de Salud Miguel de Cervantes</t>
  </si>
  <si>
    <t>Centro de Salud Monterrozas</t>
  </si>
  <si>
    <t>Centro de Salud Parque Loranca</t>
  </si>
  <si>
    <t>Centro de Salud Pintores</t>
  </si>
  <si>
    <t>Centro de Salud Puerta de Madrid</t>
  </si>
  <si>
    <t>Centro de Salud Rosa Luxemburgo</t>
  </si>
  <si>
    <t>Centro de Salud San Blas</t>
  </si>
  <si>
    <t>Centro de Salud Santa Isabel</t>
  </si>
  <si>
    <t>Centro de Salud Sierra de Guadarrama</t>
  </si>
  <si>
    <t>Centro de Salud Torrelodones</t>
  </si>
  <si>
    <t>Centro de Salud Tres Cantos II</t>
  </si>
  <si>
    <t>Centro de Salud Valdelasfuentes</t>
  </si>
  <si>
    <t>Centro de Salud Valle de la Oliva</t>
  </si>
  <si>
    <t>Centro de Salud Legazpi</t>
  </si>
  <si>
    <t>Centro de Salud Almendrales</t>
  </si>
  <si>
    <t>ES0234152001281056LN</t>
  </si>
  <si>
    <t>ES0230020258783358BV</t>
  </si>
  <si>
    <t>ES0217020036209964QF</t>
  </si>
  <si>
    <t>ES0234150066883470ZS</t>
  </si>
  <si>
    <t>ES0234150075034802JD</t>
  </si>
  <si>
    <t>ES0236150030563353RY</t>
  </si>
  <si>
    <t>Residencia de Mayores Cisneros</t>
  </si>
  <si>
    <t>Residencia de Mayores Vista Alegre</t>
  </si>
  <si>
    <t>Centro de Salud Melchor Fernández Almagro</t>
  </si>
  <si>
    <t>ES0234150066624220NK</t>
  </si>
  <si>
    <t>ES0234152001282265AW</t>
  </si>
  <si>
    <t>Centro de Mayores Tres Cantos</t>
  </si>
  <si>
    <t>Centro de Mayores Villalba</t>
  </si>
  <si>
    <t>Centro de Mayores San Fermín</t>
  </si>
  <si>
    <t>Residencia de Mayores Arganda del Rey</t>
  </si>
  <si>
    <t>ES0217020079770306DM</t>
  </si>
  <si>
    <t>CEIP Antonio Buero Vallejo</t>
  </si>
  <si>
    <t>Q2868495I</t>
  </si>
  <si>
    <t>ES0234150037007665ZZ</t>
  </si>
  <si>
    <t>Q7868012A</t>
  </si>
  <si>
    <t>ES0234150019672730PH</t>
  </si>
  <si>
    <t>CEIP Bachiller Alonso López</t>
  </si>
  <si>
    <t>Q2801360E</t>
  </si>
  <si>
    <t>ES0234150010034102KT</t>
  </si>
  <si>
    <t>CEIP Emilio Casado</t>
  </si>
  <si>
    <t>Q2868705A</t>
  </si>
  <si>
    <t>ES0234150008597263VV</t>
  </si>
  <si>
    <t>Q7868239J</t>
  </si>
  <si>
    <t>ES0234150019379341VV</t>
  </si>
  <si>
    <t>CEIP Luis Buñuel</t>
  </si>
  <si>
    <t>Q7868228C</t>
  </si>
  <si>
    <t>ES0234150007102912CE</t>
  </si>
  <si>
    <t>CEIP Quinto Centenario</t>
  </si>
  <si>
    <t>Q7868097B</t>
  </si>
  <si>
    <t>ES0234150072825342CK</t>
  </si>
  <si>
    <t>CEIP San Andrés</t>
  </si>
  <si>
    <t>Q2868878F</t>
  </si>
  <si>
    <t>ES0234150019410420NT</t>
  </si>
  <si>
    <t>CEIP Teresa de Calcuta</t>
  </si>
  <si>
    <t>Q2801584J</t>
  </si>
  <si>
    <t>CEIP Valdepalitos</t>
  </si>
  <si>
    <t>Q2868500F</t>
  </si>
  <si>
    <t>ES0234150007813621DP</t>
  </si>
  <si>
    <t>ES0236150020428091VQ</t>
  </si>
  <si>
    <t>Centro Territorial de Innovación y Formación Madrid-Oeste</t>
  </si>
  <si>
    <t>Q2801655H</t>
  </si>
  <si>
    <t>ES0234150021144523JH</t>
  </si>
  <si>
    <t>CEPA Arganzuela</t>
  </si>
  <si>
    <t>Q7855039I</t>
  </si>
  <si>
    <t>ES0217020030428567HM</t>
  </si>
  <si>
    <t>Q2868412D</t>
  </si>
  <si>
    <t>ES0236150020025885XB</t>
  </si>
  <si>
    <t>ES0236150020025777MH</t>
  </si>
  <si>
    <t>CEPA Los Rosales</t>
  </si>
  <si>
    <t>Q2868965A</t>
  </si>
  <si>
    <t>ES0217020199885140JF</t>
  </si>
  <si>
    <t>ES0234150063766072ZZ</t>
  </si>
  <si>
    <t>Q2868069B</t>
  </si>
  <si>
    <t>ES0217020024909065KC</t>
  </si>
  <si>
    <t>Q2801496G</t>
  </si>
  <si>
    <t>ES0236150020426354BG</t>
  </si>
  <si>
    <t>Conservatorio Superior de Danza Carmen Amaya</t>
  </si>
  <si>
    <t>S2800148E</t>
  </si>
  <si>
    <t>ES0217020222040061FV</t>
  </si>
  <si>
    <t>Conservatorio Superior de Danza María de Ávila</t>
  </si>
  <si>
    <t>EEI Arco Iris</t>
  </si>
  <si>
    <t>Q7850045A</t>
  </si>
  <si>
    <t>ES0217020047948039CD</t>
  </si>
  <si>
    <t>EEI El Lago</t>
  </si>
  <si>
    <t>Q7850033G</t>
  </si>
  <si>
    <t>ES0234150037797569LY</t>
  </si>
  <si>
    <t>ES0234150037797670TS</t>
  </si>
  <si>
    <t>EEI Gaia</t>
  </si>
  <si>
    <t>Q2801384E</t>
  </si>
  <si>
    <t>ES0217020219472808FR</t>
  </si>
  <si>
    <t>EEI Grimm</t>
  </si>
  <si>
    <t>Q7850024F</t>
  </si>
  <si>
    <t>EEI La Cometa</t>
  </si>
  <si>
    <t>Q2801029F</t>
  </si>
  <si>
    <t>ES0234150001116211CZ</t>
  </si>
  <si>
    <t>EEI La Rampa</t>
  </si>
  <si>
    <t>ES0217020009210906HM</t>
  </si>
  <si>
    <t>EEI Parque de Hortaleza</t>
  </si>
  <si>
    <t>Q2801017A</t>
  </si>
  <si>
    <t>ES0217020071621309CT</t>
  </si>
  <si>
    <t>EEI Puerta de Madrid</t>
  </si>
  <si>
    <t>Q7850027I</t>
  </si>
  <si>
    <t>ES0234150000174992SR</t>
  </si>
  <si>
    <t>EEI Retamar</t>
  </si>
  <si>
    <t>Q7850032I</t>
  </si>
  <si>
    <t>ES0217020200730391DP</t>
  </si>
  <si>
    <t>EOI Alcorcón</t>
  </si>
  <si>
    <t>Q2868454F</t>
  </si>
  <si>
    <t>ES0234150010993514NJ</t>
  </si>
  <si>
    <t>ES0234150010993649HX</t>
  </si>
  <si>
    <t>EOI Fuenlabrada</t>
  </si>
  <si>
    <t>Q7868272A</t>
  </si>
  <si>
    <t>ES0234152001281300FA</t>
  </si>
  <si>
    <t>EOI Jesús Maestro</t>
  </si>
  <si>
    <t>Q2868033H</t>
  </si>
  <si>
    <t>ES0217020062599387GN</t>
  </si>
  <si>
    <t>EOI Parla</t>
  </si>
  <si>
    <t>Q7868198H</t>
  </si>
  <si>
    <t>ES0234152001314773JB</t>
  </si>
  <si>
    <t>EOI Pinto</t>
  </si>
  <si>
    <t>Q2801371B</t>
  </si>
  <si>
    <t>ES0230020238121483AP</t>
  </si>
  <si>
    <t>IES Adolfo Suárez</t>
  </si>
  <si>
    <t>Q2802264H</t>
  </si>
  <si>
    <t>ES0234150047920616TV</t>
  </si>
  <si>
    <t>IES Alfonso Moreno</t>
  </si>
  <si>
    <t>Q2801182C</t>
  </si>
  <si>
    <t>ES0234150018570077EP</t>
  </si>
  <si>
    <t>IES Alpajés</t>
  </si>
  <si>
    <t>Q2868210B</t>
  </si>
  <si>
    <t>ES0217020007160711GF</t>
  </si>
  <si>
    <t>IES Antares</t>
  </si>
  <si>
    <t>Q2801407D</t>
  </si>
  <si>
    <t>ES0217020232875409TL</t>
  </si>
  <si>
    <t>IES Antonio Domínguez Ortiz</t>
  </si>
  <si>
    <t>Q2868288H</t>
  </si>
  <si>
    <t>ES0230020245767124AN</t>
  </si>
  <si>
    <t>IES Antonio López García</t>
  </si>
  <si>
    <t>Q7868200B</t>
  </si>
  <si>
    <t>ES0230020239643997MZ</t>
  </si>
  <si>
    <t>IES Arquitecto Peridis</t>
  </si>
  <si>
    <t>Q2868118G</t>
  </si>
  <si>
    <t>ES0234152000778021KX</t>
  </si>
  <si>
    <t>ES0234150004451246FA</t>
  </si>
  <si>
    <t>Q2801242E</t>
  </si>
  <si>
    <t>ES0234150055073711KC</t>
  </si>
  <si>
    <t>Q2868742D</t>
  </si>
  <si>
    <t>ES0217020098796790YS</t>
  </si>
  <si>
    <t>IES Barajas</t>
  </si>
  <si>
    <t>Q2868064C</t>
  </si>
  <si>
    <t>IES Butarque</t>
  </si>
  <si>
    <t>Q2868119E</t>
  </si>
  <si>
    <t>ES0234150033982372VA</t>
  </si>
  <si>
    <t>ES0234150033982164PW</t>
  </si>
  <si>
    <t>Q2801645I</t>
  </si>
  <si>
    <t>ES0230020251847989AE</t>
  </si>
  <si>
    <t>IES Cardenal Cisneros</t>
  </si>
  <si>
    <t>Q2868563D</t>
  </si>
  <si>
    <t>ES0217020205893582SK</t>
  </si>
  <si>
    <t>IES Carlos III</t>
  </si>
  <si>
    <t>Q2868859F</t>
  </si>
  <si>
    <t>ES0217020227534525LB</t>
  </si>
  <si>
    <t>Q2868793G</t>
  </si>
  <si>
    <t>IES Celestino Mutis</t>
  </si>
  <si>
    <t>Q2868564B</t>
  </si>
  <si>
    <t>ES0217020147721085VK</t>
  </si>
  <si>
    <t>IES Centro de Capacitación Agraria</t>
  </si>
  <si>
    <t>Q2801774G</t>
  </si>
  <si>
    <t>ES0234150063765872MK</t>
  </si>
  <si>
    <t>IES El Espinillo</t>
  </si>
  <si>
    <t>S2800094A</t>
  </si>
  <si>
    <t>ES0217020172547722TK</t>
  </si>
  <si>
    <t>ES0217020224816877BC</t>
  </si>
  <si>
    <t>IES El Pinar</t>
  </si>
  <si>
    <t>Q7868054C</t>
  </si>
  <si>
    <t>ES0234150014914924DS</t>
  </si>
  <si>
    <t>ES0234150014914843YA</t>
  </si>
  <si>
    <t>ES0234150014914743RH</t>
  </si>
  <si>
    <t>IES Emilio Castelar</t>
  </si>
  <si>
    <t>Q2868296A</t>
  </si>
  <si>
    <t>ES0236150029962585PK</t>
  </si>
  <si>
    <t>Q2801833A</t>
  </si>
  <si>
    <t>ES0236150037349327EZ</t>
  </si>
  <si>
    <t>IES Francisco de Quevedo</t>
  </si>
  <si>
    <t>Q2868933I</t>
  </si>
  <si>
    <t>ES0237020000274648CJ</t>
  </si>
  <si>
    <t>IES Gaspar Melchor de Jovellanos</t>
  </si>
  <si>
    <t>Q2868532I</t>
  </si>
  <si>
    <t>ES0234150025113935GK</t>
  </si>
  <si>
    <t>ES0234150025114449GY</t>
  </si>
  <si>
    <t>ES0234150025114036DF</t>
  </si>
  <si>
    <t>ES0236150040975621EJ</t>
  </si>
  <si>
    <t>ES0217020231778358GE</t>
  </si>
  <si>
    <t>IES Gregorio Peces-Barba</t>
  </si>
  <si>
    <t>Q2801374F</t>
  </si>
  <si>
    <t>ES0234150019078569GQ</t>
  </si>
  <si>
    <t>ES0234152001339315EN</t>
  </si>
  <si>
    <t>IES Isaac Albéniz</t>
  </si>
  <si>
    <t>Q2868122I</t>
  </si>
  <si>
    <t>ES0234150036949537VF</t>
  </si>
  <si>
    <t>ES0234150030619883DE</t>
  </si>
  <si>
    <t>IES Joan Miró</t>
  </si>
  <si>
    <t>ES0234150056092222YE</t>
  </si>
  <si>
    <t>IES Jorge Manrique</t>
  </si>
  <si>
    <t>Q7855063I</t>
  </si>
  <si>
    <t>ES0234150065232158RB</t>
  </si>
  <si>
    <t>S2801269H</t>
  </si>
  <si>
    <t>ES0237020000366150LK</t>
  </si>
  <si>
    <t>IES La Estrella</t>
  </si>
  <si>
    <t>Q2868617H</t>
  </si>
  <si>
    <t>ES0230020239900707BK</t>
  </si>
  <si>
    <t>IES Luis de Góngora</t>
  </si>
  <si>
    <t>Q2868244A</t>
  </si>
  <si>
    <t>IES Madrid-Sur</t>
  </si>
  <si>
    <t>S2800122J</t>
  </si>
  <si>
    <t>ES0217020188483096ZY</t>
  </si>
  <si>
    <t>IES Maestro Matías Bravo</t>
  </si>
  <si>
    <t>S2800228E</t>
  </si>
  <si>
    <t>ES0234150062474403KW</t>
  </si>
  <si>
    <t>IES Manuel Fraga Iribarne</t>
  </si>
  <si>
    <t>Q2802133E</t>
  </si>
  <si>
    <t>IES Marqués de Santillana</t>
  </si>
  <si>
    <t>Q2868774G</t>
  </si>
  <si>
    <t>ES0234150053926114JP</t>
  </si>
  <si>
    <t>ES0234150070147447QQ</t>
  </si>
  <si>
    <t>Q2868721H</t>
  </si>
  <si>
    <t>IES Mateo Alemán - LOC 1</t>
  </si>
  <si>
    <t>ES0234150000154803BY</t>
  </si>
  <si>
    <t>IES Mateo Alemán - LOC 2</t>
  </si>
  <si>
    <t>IES Neil Armstrong</t>
  </si>
  <si>
    <t>S2801167D</t>
  </si>
  <si>
    <t>IES Parque Aluche</t>
  </si>
  <si>
    <t>Q7868030C</t>
  </si>
  <si>
    <t>IES Parque de Lisboa</t>
  </si>
  <si>
    <t>Q7868053E</t>
  </si>
  <si>
    <t>ES0234150010552595RG</t>
  </si>
  <si>
    <t>IES Pradolongo</t>
  </si>
  <si>
    <t>Q2868575H</t>
  </si>
  <si>
    <t>ES0234152001331249QL</t>
  </si>
  <si>
    <t>ES0234152001331252QE</t>
  </si>
  <si>
    <t>IES Príncipe Felipe</t>
  </si>
  <si>
    <t>Q2868310J</t>
  </si>
  <si>
    <t>ES0236150003334653TV</t>
  </si>
  <si>
    <t>ES0234152001330731VF</t>
  </si>
  <si>
    <t>ES0236150003334506VP</t>
  </si>
  <si>
    <t>IES Profesor Julio Pérez</t>
  </si>
  <si>
    <t>S2800176F</t>
  </si>
  <si>
    <t>ES0217020217112388YW</t>
  </si>
  <si>
    <t>IES Rafael Frühbeck de Burgos</t>
  </si>
  <si>
    <t>S2801233D</t>
  </si>
  <si>
    <t>ES0234152001329033NB</t>
  </si>
  <si>
    <t>IES Salvador Allende</t>
  </si>
  <si>
    <t>Q2868984B</t>
  </si>
  <si>
    <t>ES0234150025482235DE</t>
  </si>
  <si>
    <t>ES0234150025482355SG</t>
  </si>
  <si>
    <t>ES0234150025482137MQ</t>
  </si>
  <si>
    <t>IES San Juan Bautista</t>
  </si>
  <si>
    <t>Q7868119D</t>
  </si>
  <si>
    <t>ES0217020232799878MC</t>
  </si>
  <si>
    <t>ES0230020266188512CE</t>
  </si>
  <si>
    <t>IES Santa Engracia</t>
  </si>
  <si>
    <t>Q2868709C</t>
  </si>
  <si>
    <t>ES0217020094548788TK</t>
  </si>
  <si>
    <t>IES Santamarca</t>
  </si>
  <si>
    <t>Q2868571G</t>
  </si>
  <si>
    <t>ES0230020259219933HY</t>
  </si>
  <si>
    <t>IES Sapere Aude</t>
  </si>
  <si>
    <t>Q2801250H</t>
  </si>
  <si>
    <t>ES0234150063240073FW</t>
  </si>
  <si>
    <t>IES Senda Galiana</t>
  </si>
  <si>
    <t>S2818081H</t>
  </si>
  <si>
    <t>ES0230020252173851AC</t>
  </si>
  <si>
    <t>IES Sevilla La Nueva</t>
  </si>
  <si>
    <t>S2800477H</t>
  </si>
  <si>
    <t>ES0234150056725802EK</t>
  </si>
  <si>
    <t>ES0234152001267615XA</t>
  </si>
  <si>
    <t>IES Tetuán de las Victorias</t>
  </si>
  <si>
    <t>Q2868311H</t>
  </si>
  <si>
    <t>ES0230020265353881AS</t>
  </si>
  <si>
    <t>IES Valmayor</t>
  </si>
  <si>
    <t>Q2801251F</t>
  </si>
  <si>
    <t>ES0234150060972887BH</t>
  </si>
  <si>
    <t>Q2868832C</t>
  </si>
  <si>
    <t>ES0230020252199845FR</t>
  </si>
  <si>
    <t>ES0230020252415021RN</t>
  </si>
  <si>
    <t>ES0230020252199733WG</t>
  </si>
  <si>
    <t>Unidad de Formación e Inserción Laboral Puerta Bonita</t>
  </si>
  <si>
    <t>Q2801146H</t>
  </si>
  <si>
    <t>ES0236150027768672WD</t>
  </si>
  <si>
    <t>Unidad de Formación e Inserción Laboral Tierruca</t>
  </si>
  <si>
    <t>Q2801163C</t>
  </si>
  <si>
    <t>ES0234150059812347SN</t>
  </si>
  <si>
    <t>IES Carpe Diem - Chinchón - Sección Colmenar de Oreja</t>
  </si>
  <si>
    <t>Parque Deportivo Puerta de Hierro</t>
  </si>
  <si>
    <t>ES0230020265971094KT</t>
  </si>
  <si>
    <t>Lote</t>
  </si>
  <si>
    <t>Nº</t>
  </si>
  <si>
    <t>Dirección</t>
  </si>
  <si>
    <t>Tarifa</t>
  </si>
  <si>
    <t>Consejería</t>
  </si>
  <si>
    <t>IES Juan Ramón Jiménez</t>
  </si>
  <si>
    <t>Q2868963F</t>
  </si>
  <si>
    <t>Q2868829I</t>
  </si>
  <si>
    <t>ES0234150054325968XF</t>
  </si>
  <si>
    <t>Q2868223E</t>
  </si>
  <si>
    <t>ES0234152001329251KE</t>
  </si>
  <si>
    <t>Q7868110C</t>
  </si>
  <si>
    <t>ES0217901000022288MG</t>
  </si>
  <si>
    <t>Q2801252D</t>
  </si>
  <si>
    <t>ES0234150027027463XH</t>
  </si>
  <si>
    <t>Q2868120C</t>
  </si>
  <si>
    <t>ES0234150035639001PB</t>
  </si>
  <si>
    <t>Q2868726G</t>
  </si>
  <si>
    <t>ES0234150072549824RC</t>
  </si>
  <si>
    <t>ES0234152000778011KT</t>
  </si>
  <si>
    <t>ES0234150067166469JE</t>
  </si>
  <si>
    <t>S2800676E</t>
  </si>
  <si>
    <t>ES0234150261167727SY</t>
  </si>
  <si>
    <t>ES0234152001294915RW</t>
  </si>
  <si>
    <t>Q2802258J</t>
  </si>
  <si>
    <t>ES0237020000392084CB</t>
  </si>
  <si>
    <t>Q2868887G</t>
  </si>
  <si>
    <t>ES0217020185524565KB</t>
  </si>
  <si>
    <t>Q2868657D</t>
  </si>
  <si>
    <t>ES0230020237299133ZT</t>
  </si>
  <si>
    <t>Q2868513I</t>
  </si>
  <si>
    <t>ES0234150075934134ZH</t>
  </si>
  <si>
    <t>Q2868253B</t>
  </si>
  <si>
    <t>ES0234150069951293KY</t>
  </si>
  <si>
    <t>Q2868203G</t>
  </si>
  <si>
    <t>ES0234150037174841SA</t>
  </si>
  <si>
    <t>Q2868457I</t>
  </si>
  <si>
    <t>ES0234150014137919JL</t>
  </si>
  <si>
    <t>Q2868654A</t>
  </si>
  <si>
    <t>ES0230020238385836LE</t>
  </si>
  <si>
    <t>ES0234150015803711NJ</t>
  </si>
  <si>
    <t>Q2868635J</t>
  </si>
  <si>
    <t>ES0234150070839751DC</t>
  </si>
  <si>
    <t>Q2801419I</t>
  </si>
  <si>
    <t>ES0234150066429811RP</t>
  </si>
  <si>
    <t>Q2868627G</t>
  </si>
  <si>
    <t>ES0234150075933723LK</t>
  </si>
  <si>
    <t>Q2868612I</t>
  </si>
  <si>
    <t>ES0234150035008481XJ</t>
  </si>
  <si>
    <t>Q2868107J</t>
  </si>
  <si>
    <t>ES0234150032535192RY</t>
  </si>
  <si>
    <t>ES0234150049622505GK</t>
  </si>
  <si>
    <t>Q7868207G</t>
  </si>
  <si>
    <t>ES0234150015638544FD</t>
  </si>
  <si>
    <t>Q2868728C</t>
  </si>
  <si>
    <t>ES0234150074603360TR</t>
  </si>
  <si>
    <t>ES0234150067186129VV</t>
  </si>
  <si>
    <t>Q2868767A</t>
  </si>
  <si>
    <t>ES0230020244781011RR</t>
  </si>
  <si>
    <t>Q2868165H</t>
  </si>
  <si>
    <t>ES0234152001339690SL</t>
  </si>
  <si>
    <t>ES0234150009320411VE</t>
  </si>
  <si>
    <t>ES0234152001281047LA</t>
  </si>
  <si>
    <t>CEIP Profesor Tierno Galván</t>
  </si>
  <si>
    <t>CEIP Virgen de Navalazarza</t>
  </si>
  <si>
    <t>CEIP Nuestra Señora de Valvanera</t>
  </si>
  <si>
    <t>CPEE Vicente Ferrer</t>
  </si>
  <si>
    <t>IES Barrio Loranca</t>
  </si>
  <si>
    <t>IES Jorge Guillén</t>
  </si>
  <si>
    <t>CPEE Santiago Ramón y Cajal</t>
  </si>
  <si>
    <t>CEIP Mariana Pineda</t>
  </si>
  <si>
    <t>CEIP Hermanos García Noblejas</t>
  </si>
  <si>
    <t>CEIPSO Miguel de Cervantes</t>
  </si>
  <si>
    <t>CEIP Daniel Martín</t>
  </si>
  <si>
    <t>CEIP San Isidro</t>
  </si>
  <si>
    <t>CEIP Fuente del Palomar</t>
  </si>
  <si>
    <t>CEIP María Moliner</t>
  </si>
  <si>
    <t>CEIP Los Castillos</t>
  </si>
  <si>
    <t>CEIP Bellas Vistas</t>
  </si>
  <si>
    <t>CEIP Carlos Cano</t>
  </si>
  <si>
    <t>CEIP Poetisa Celia Viñas</t>
  </si>
  <si>
    <t>Q2868727E</t>
  </si>
  <si>
    <t>Q2801485J</t>
  </si>
  <si>
    <t>Q2868947I</t>
  </si>
  <si>
    <t>Avda. Alcalde José Aranda, 45, 28923, Alcorcón (Madrid)</t>
  </si>
  <si>
    <t>C/ Triana, 29, 28100, Alcobendas (Madrid)</t>
  </si>
  <si>
    <t>C/ Berlín, 2, 28922, Alcorcón (Madrid)</t>
  </si>
  <si>
    <t>Avda. Villaviciosa, s/n, 28922, Alcorcón (Madrid)</t>
  </si>
  <si>
    <t>Avda. del Oeste, s/n, 28922, Alcorcón (Madrid)</t>
  </si>
  <si>
    <t>C/ Camilo José Cela, 2, 28922, Alcorcón (Madrid)</t>
  </si>
  <si>
    <t>C/ Sahagún, 32, 28925, Alcorcón (Madrid)</t>
  </si>
  <si>
    <t>Avda. Plaza de Toros, 32, 28300, Aranjuez (Madrid)</t>
  </si>
  <si>
    <t>Urbanización Parque Miraflores, s/n, 28942, Fuenlabrada (Madrid)</t>
  </si>
  <si>
    <t>Avda. Nuevo Versalles, s/n, 28942, Fuenlabrada (Madrid)</t>
  </si>
  <si>
    <t>C/ Mónaco, 3, 28943, Fuenlabrada (Madrid)</t>
  </si>
  <si>
    <t>C/ Vereda del Camuerzo, s/n, 28905, Getafe (Madrid)</t>
  </si>
  <si>
    <t>Avda. de las Ciudades, 33, 28903, Getafe (Madrid)</t>
  </si>
  <si>
    <t>C/ Buena Vista, 25, 28904, Getafe (Madrid)</t>
  </si>
  <si>
    <t>C/ Aragón, 19, 28914, Leganés (Madrid)</t>
  </si>
  <si>
    <t>Avda. de la Mancha, 1-A, 28915, Leganés (Madrid)</t>
  </si>
  <si>
    <t>C/ Federica Montseny, 2, 28942, Fuenlabrada (Madrid)</t>
  </si>
  <si>
    <t>C/ Reyes Católicos, 79, 28982, Parla (Madrid)</t>
  </si>
  <si>
    <t>Avda. de la Sierra, 20, 28701, San Sebastián de los Reyes (Madrid)</t>
  </si>
  <si>
    <t>C/ Emilia Pardo Bazán, 1, 28702, San Sebastián de los Reyes (Madrid)</t>
  </si>
  <si>
    <t>C/ Extremadura, 2, 28750, San Agustín de Guadalix (Madrid)</t>
  </si>
  <si>
    <t>C/ Madroño, 3, 28670, Villaviciosa de Odón (Madrid)</t>
  </si>
  <si>
    <t>S2800121B</t>
  </si>
  <si>
    <t>Centro Polivalente de Vallecas</t>
  </si>
  <si>
    <t>C/ Puerto de Lumbreras, 5, 28031, Madrid</t>
  </si>
  <si>
    <t>C/ Cinco Villas, 5, local 1, 28051, Madrid</t>
  </si>
  <si>
    <t>C/ Peña Gorbea, 4, 28053, Madrid</t>
  </si>
  <si>
    <t>Ctra. de La Coruña, km 7, 28037, Madrid</t>
  </si>
  <si>
    <t>Avda. de los Toreros, 57, 28028, Madrid</t>
  </si>
  <si>
    <t>C/ del Jacobeo, 33, 28054, Madrid</t>
  </si>
  <si>
    <t>Avda. del Ejército, 89, 28802, Alcalá de Henares (Madrid)</t>
  </si>
  <si>
    <t>C/ Fernández de los Ríos, 42, 28015, Madrid</t>
  </si>
  <si>
    <t>C/ Ferraz, 62, 28008, Madrid</t>
  </si>
  <si>
    <t>C/ Alcalá, 299, 28027, Madrid</t>
  </si>
  <si>
    <t>Camino del Molino, 8, 28500, Arganda del Rey (Madrid)</t>
  </si>
  <si>
    <t>C/ Miguel de Cervantes, 7, 28770, Colmenar Viejo (Madrid)</t>
  </si>
  <si>
    <t>C/ Francisco Largo Caballero, s/n, 28100, Alcobendas (Madrid)</t>
  </si>
  <si>
    <t>C/ Doctor Casimiro Morcillo, 51, 28100, Alcobendas (Madrid)</t>
  </si>
  <si>
    <t>C/ Federico García Lorca, 1, 28770, Colmenar Viejo (Madrid)</t>
  </si>
  <si>
    <t>C/ Jaén, 73, 28100, Alcobendas (Madrid)</t>
  </si>
  <si>
    <t>C/ Rela, 116, 28703, San Sebastián de los Reyes (Madrid)</t>
  </si>
  <si>
    <t>C/ Fuente del Cajón, 20, 28770, Colmenar Viejo (Madrid)</t>
  </si>
  <si>
    <t>C/ Clara Campoamor, 3, 28702, San Sebastián de los Reyes (Madrid)</t>
  </si>
  <si>
    <t>C/ Constitución, 127, 28100, Alcobendas (Madrid)</t>
  </si>
  <si>
    <t>C/ Mar Adriático, 2, 28760, Tres Cantos (Madrid)</t>
  </si>
  <si>
    <t>C/ Irlanda, 2, 28224, Pozuelo de Alarcón (Madrid)</t>
  </si>
  <si>
    <t>C/ Zaragoza, 6, 28941, Fuenlabrada (Madrid)</t>
  </si>
  <si>
    <t>C/ Parque Grande, 7, 28925, Alcorcón (Madrid)</t>
  </si>
  <si>
    <t>C/ Guadalajara, 22, 28982, Parla (Madrid)</t>
  </si>
  <si>
    <t>C/ Moreras, 28, 28300, Aranjuez (Madrid)</t>
  </si>
  <si>
    <t>C/ Adolfo Marsillach, 5 , 28918, Leganés (Madrid)</t>
  </si>
  <si>
    <t>C/ Francisco Bores, 3, 28320, Pinto (Madrid)</t>
  </si>
  <si>
    <t>C/ Parque Ferial, s/n, 28923, Alcorcón (Madrid)</t>
  </si>
  <si>
    <t>C/ Móstoles, 64, 28942, Fuenlabrada (Madrid)</t>
  </si>
  <si>
    <t>Avda. Gran Bretaña, 18, 28916, Leganés (Madrid)</t>
  </si>
  <si>
    <t>C/ Oña, 1-3, 28050, Madrid</t>
  </si>
  <si>
    <t>C/ Oña, 1, 28050, Madrid</t>
  </si>
  <si>
    <t>Plaza Orense, s/n, 28924, Alcorcón (Madrid)</t>
  </si>
  <si>
    <t>C/ Alonso Cano, 18, 28003, Madrid</t>
  </si>
  <si>
    <t>C/ Alonso Heredia, 2, 28028, Madrid</t>
  </si>
  <si>
    <t>C/ Camarena, 181, 28047, Madrid</t>
  </si>
  <si>
    <t>C/ Gobernador, 80, 28300, Aranjuez (Madrid)</t>
  </si>
  <si>
    <t>C/ Perelada, 1-3, 28038, Madrid</t>
  </si>
  <si>
    <t>C/ Sagasta, 13, 28004, Madrid</t>
  </si>
  <si>
    <t>Avda. San Fermín, 15, 28041, Madrid</t>
  </si>
  <si>
    <t>C/ Pilar, 6, 28701, San Sebastián de los Reyes (Madrid)</t>
  </si>
  <si>
    <t>C/ Santa Joaquina de Vedruna, s/n, 28021, Madrid</t>
  </si>
  <si>
    <t>C/ Virgen de Aránzazu, 28, 28034, Madrid</t>
  </si>
  <si>
    <t>C/ San Filiberto, 2, 28026, Madrid</t>
  </si>
  <si>
    <t>C/ Galileo, 14, 28015, Madrid</t>
  </si>
  <si>
    <t>C/ Doctor Esquerdo, 26, 28028, Madrid</t>
  </si>
  <si>
    <t>C/ O'Donnell, 52, 28009, Madrid</t>
  </si>
  <si>
    <t>C/ Benjamín Palencia, 25, 28038, Madrid</t>
  </si>
  <si>
    <t>C/ Fernández de los Ríos, 37, 28015, Madrid</t>
  </si>
  <si>
    <t>Avda. del Valle, 22, 28033, Madrid</t>
  </si>
  <si>
    <t>C/ Arturo Soria, 124, 28043, Madrid</t>
  </si>
  <si>
    <t>C/ Venecia, 22-24, 28980, Parla (Madrid)</t>
  </si>
  <si>
    <t>Paseo de la Habana, 173, 28036, Madrid</t>
  </si>
  <si>
    <t>C/ González Amigo, 20, 28033, Madrid</t>
  </si>
  <si>
    <t>Avda. Rafael Alberti, 37, 28038, Madrid</t>
  </si>
  <si>
    <t>C/ Ruiz, 9, 28004, Madrid</t>
  </si>
  <si>
    <t>C/ Secundino Zuazo, 6 , 28660, Boadilla del Monte (Madrid)</t>
  </si>
  <si>
    <t>C/ Luna, 1 , 28911, Leganés (Madrid)</t>
  </si>
  <si>
    <t>C/ Cañada de las merinas, 64, 28270, Colmenarejo (Madrid)</t>
  </si>
  <si>
    <t>C/ La Estrella, 9, 28609, Sevilla la Nueva (Madrid)</t>
  </si>
  <si>
    <t>C/ Villalobos, 32, Local, 28018, Madrid</t>
  </si>
  <si>
    <t>C/ Jesús Miguel Haddad Blanco, 18, 28918, Leganés (Madrid)</t>
  </si>
  <si>
    <t>C/ Pelícano, 4, 28025, Madrid</t>
  </si>
  <si>
    <t>C/ Arroyo del Olivar, 17, 28053, Madrid</t>
  </si>
  <si>
    <t>C/ Mar Caspio, 6, 28033, Madrid</t>
  </si>
  <si>
    <t>Avda. de Niceto Alcalá Zamora, 54, 28050, Madrid</t>
  </si>
  <si>
    <t>C/ del Albardín, 6, 28026, Madrid</t>
  </si>
  <si>
    <t>C/ Vía Límite, 14, 28029, Madrid</t>
  </si>
  <si>
    <t>C/ de la Tierruca, 13, 28018, Madrid</t>
  </si>
  <si>
    <t>C/ Córdoba, 2, 28804, Alcalá de Henares (Madrid)</t>
  </si>
  <si>
    <t>C/ Virgen del Mar, s/n, 28821, Coslada (Madrid)</t>
  </si>
  <si>
    <t>C/ Vizcaya, 28, 28701, San Sebastián de los Reyes (Madrid)</t>
  </si>
  <si>
    <t>C/ Isla de la Palma, 31, 28703, San Sebastián de los Reyes (Madrid)</t>
  </si>
  <si>
    <t>C/ Isla del Rey, 5, 28770, Colmenar Viejo (Madrid)</t>
  </si>
  <si>
    <t>C/ Gimnasio, 1-3, 28290, Las Rozas de Madrid (Madrid)</t>
  </si>
  <si>
    <t>C/ Manuel Hernández Mompó, 2, 28320, Pinto (Madrid)</t>
  </si>
  <si>
    <t>C/ Humanes de Madrid 14, 28914, Leganés (Madrid)</t>
  </si>
  <si>
    <t>C/ Ruiseñor, 5, 28609, Sevilla La Nueva (Madrid)</t>
  </si>
  <si>
    <t>Avda. de La Mancha, 33, 28912, Leganés (Madrid)</t>
  </si>
  <si>
    <t>C/ Arroyo del Olivar, 108, 28018, Madrid</t>
  </si>
  <si>
    <t>Avda. Rafael Finat, 48, 28044, Madrid</t>
  </si>
  <si>
    <t>C/ Canarias, 5, 28045, Madrid</t>
  </si>
  <si>
    <t>Avda. Ajalvir, 1, 28806, Alcalá de Henares (Madrid)</t>
  </si>
  <si>
    <t>Avda. Juan Carlos I, 4, 28905, Getafe (Madrid)</t>
  </si>
  <si>
    <t>C/ Víctimas del Terrorismo, s/n, 28600, Navalcarnero (Madrid)</t>
  </si>
  <si>
    <t>C/ Ventura de Argumosa, 4, 28830, San Fernando de Henares (Madrid)</t>
  </si>
  <si>
    <t>C/ Padre Amigó, 5, 28025, Madrid</t>
  </si>
  <si>
    <t>C/ Turín, 37 , 28850, Torrejón de Ardoz (Madrid)</t>
  </si>
  <si>
    <t>C/ Vicente Muzas, 8, 28043, Madrid</t>
  </si>
  <si>
    <t>C/ Villablanca, 81, 28032, Madrid</t>
  </si>
  <si>
    <t>C/ Hospital, S/N, 28990, Torrejón de Velasco (Madrid)</t>
  </si>
  <si>
    <t>C/ Ruiz, 29, 28010, Madrid</t>
  </si>
  <si>
    <t>C/ General Díaz Porlier, 35, 28001, Madrid</t>
  </si>
  <si>
    <t>Avda. Arcas del Agua, 2, 28905, Getafe (Madrid)</t>
  </si>
  <si>
    <t>C/ Hacienda de Pavones, 350, 28030, Madrid</t>
  </si>
  <si>
    <t>C/ General Pardiñas, 5, 28001, Madrid</t>
  </si>
  <si>
    <t>C/ Vía Lusitana, 21, 28025, Madrid</t>
  </si>
  <si>
    <t>C/ Bravo Murillo, 41, 28015, Madrid</t>
  </si>
  <si>
    <t>Plaza Antonio María Segovia, 8, 28031, Madrid</t>
  </si>
  <si>
    <t>Avda. de la Felicidad, 27, 28041, Madrid</t>
  </si>
  <si>
    <t>C/ General Ricardos, 177, 28025, Madrid</t>
  </si>
  <si>
    <t>C/ Esteban Carros, 37, 28053, Madrid</t>
  </si>
  <si>
    <t>C/ Fuente de Piedra, 10, 28018, Madrid</t>
  </si>
  <si>
    <t>C/ de los Andaluces, 36, 28038, Madrid</t>
  </si>
  <si>
    <t>Avda. de América, 119, 28042, Madrid</t>
  </si>
  <si>
    <t>C/ de los Reyes, 4, 28015, Madrid</t>
  </si>
  <si>
    <t>C/ de Río de Oro, 4, 28019, Madrid</t>
  </si>
  <si>
    <t>Avda. del Parque de Palomeras Bajas, s/n, 28018, Madrid</t>
  </si>
  <si>
    <t>C/ de Puerto Rico, 34, 28016, Madrid</t>
  </si>
  <si>
    <t>C/ Alianza, 20-24, 28041, Madrid</t>
  </si>
  <si>
    <t>C/ Aloe, s/n, 28522, Rivas-Vaciamadrid (Madrid)</t>
  </si>
  <si>
    <t>C/ Chile, 126, 28822, Coslada (Madrid)</t>
  </si>
  <si>
    <t>C/ Juan de Vergara, 6, 28802, Alcalá de Henares (Madrid)</t>
  </si>
  <si>
    <t>C/ Fernando Trueba, 10, 28521, Rivas-Vaciamadrid (Madrid)</t>
  </si>
  <si>
    <t>C/ Rio Arlanza, 34, 28803, Alcalá de Henares (Madrid)</t>
  </si>
  <si>
    <t>Plaza Santiago de Chuco, 1, 28702, San Sebastián de los Reyes (Madrid)</t>
  </si>
  <si>
    <t>C/ Gabriel García Márquez, 10, 28400, Collado Villalba (Madrid)</t>
  </si>
  <si>
    <t>Avda. de los Estudiantes, 4, 28229, Villanueva del Pardillo (Madrid)</t>
  </si>
  <si>
    <t>C/ La Paz, 99, 28210, Valdemorillo (Madrid)</t>
  </si>
  <si>
    <t>C/ Estudiantes, 3, 28690, Brunete (Madrid)</t>
  </si>
  <si>
    <t>C/ Arquitectos, 39, 28903, Getafe (Madrid)</t>
  </si>
  <si>
    <t>Avda. Alemania, 19, 28916, Leganés (Madrid)</t>
  </si>
  <si>
    <t>Avda. Mar Egeo, 5, 28341, Valdemoro (Madrid)</t>
  </si>
  <si>
    <t>C/ Ronda de San Sebastián, 10, 28343, Valdemoro (Madrid)</t>
  </si>
  <si>
    <t>C/ Alhambra de Granada, 20, 28300, Aranjuez (Madrid)</t>
  </si>
  <si>
    <t>C/ Santa Hortensia, 30, 28002, Madrid</t>
  </si>
  <si>
    <t>Travesía Felipe de Diego, 11, 28018, Madrid</t>
  </si>
  <si>
    <t>Plaza Antonio María Segovia, 3, 28031, Madrid</t>
  </si>
  <si>
    <t>C/ Vereda de Camuerzo, 2, 28905, Getafe (Madrid)</t>
  </si>
  <si>
    <t>C/ La Masó, 40, 28034, Madrid</t>
  </si>
  <si>
    <t>Avda. Mar Mediterráneo, s/n, 28918, Leganés (Madrid)</t>
  </si>
  <si>
    <t>C/ Mercedes Arteaga, 18, 28019, Madrid</t>
  </si>
  <si>
    <t>C/ Padre Blanco, 3, 28901, Getafe (Madrid)</t>
  </si>
  <si>
    <t>Sector Descubridores, 24, 28760, Tres Cantos (Madrid)</t>
  </si>
  <si>
    <t>C/ Amor Hermoso, 1, 28026, Madrid</t>
  </si>
  <si>
    <t>C/ Rávena, 18, 28032, Madrid</t>
  </si>
  <si>
    <t>C/ Villamalea, 1, 28805, Alcalá de Henares (Madrid)</t>
  </si>
  <si>
    <t>C/ Doctor Esquerdo, 44, 28007, Madrid</t>
  </si>
  <si>
    <t>C/ Universidad Autónoma Cantoblanco, 3, 28049, Madrid</t>
  </si>
  <si>
    <t>C/ Trevélez, s/n, 28041, Madrid</t>
  </si>
  <si>
    <t>Plaza Doctor González Bueno, 16, 28300, Aranjuez (Madrid)</t>
  </si>
  <si>
    <t>C/ Maestro, 21, 28914, Leganés (Madrid)</t>
  </si>
  <si>
    <t>C/ Camino de las Carrasquillas, 16, 28935, Móstoles (Madrid)</t>
  </si>
  <si>
    <t>C/ Julián Camarillo, 11, 28037, Madrid</t>
  </si>
  <si>
    <t>C/ Joaquín Rodrigo, 3, 28100, Alcobendas (Madrid)</t>
  </si>
  <si>
    <t>C/ Gran Vía, 19, 28013, Madrid</t>
  </si>
  <si>
    <t>C/ Padre Claret, 13, 28770, Colmenar Viejo (Madrid)</t>
  </si>
  <si>
    <t>C/ Rumanía, 2, 28943, Fuenlabrada (Madrid)</t>
  </si>
  <si>
    <t>Avda. Juan Carlos I, 17, 28981, Parla (Madrid)</t>
  </si>
  <si>
    <t>C/ Gran Vía, 52, 28013, Madrid</t>
  </si>
  <si>
    <t>Puerta del Sol, 7, 28013, Madrid</t>
  </si>
  <si>
    <t>C/ Carretas, 4, 28012, Madrid</t>
  </si>
  <si>
    <t>C/ Antracita, 2, 28045, Madrid</t>
  </si>
  <si>
    <t>C/ Alicante, 3, 28945, Fuenlabrada (Madrid)</t>
  </si>
  <si>
    <t>C/ Suecia, 62, 28022, Madrid</t>
  </si>
  <si>
    <t>Avda. San Diego, 158, 28018, Madrid</t>
  </si>
  <si>
    <t>C/ Aquitania, 22, local 1, 28032, Madrid</t>
  </si>
  <si>
    <t>C/ Riaza, 5, 28023, Madrid</t>
  </si>
  <si>
    <t>C/ Felicidad, 2, 28500, Arganda del Rey (Madrid)</t>
  </si>
  <si>
    <t>Avda. Doctor García Tapia, 34, 28030, Madrid</t>
  </si>
  <si>
    <t>Bulevar Salvador Allende, 22, 28108, Alcobendas (Madrid)</t>
  </si>
  <si>
    <t>C/ Boltaña, 5, 28022, Madrid</t>
  </si>
  <si>
    <t>C/ Fuenteovejuna, 19, 28011, Madrid</t>
  </si>
  <si>
    <t>C/ Ribera del Manzanares, 113, 28008, Madrid</t>
  </si>
  <si>
    <t>C/ Océano Pacífico, 3, 28821, Coslada (Madrid)</t>
  </si>
  <si>
    <t>C/ Eloy Gonzalo, 24, 28010, Madrid</t>
  </si>
  <si>
    <t>Avda. General Fanjul, 18, 28044, Madrid</t>
  </si>
  <si>
    <t>Avda. Rigoberta Menchú, 2, 28903, Getafe (Madrid)</t>
  </si>
  <si>
    <t>C/ Hermanos García Noblejas, 168, 28037, Madrid</t>
  </si>
  <si>
    <t>C/ Aviador de Francisco, 8, 28901, Getafe (Madrid)</t>
  </si>
  <si>
    <t>C/ Arturo Soria, 12 , 28806, Alcalá de Henares (Madrid)</t>
  </si>
  <si>
    <t>C/ Severo Ochoa, 4, 28932, Móstoles (Madrid)</t>
  </si>
  <si>
    <t>C/ Las Palmeras, 5, 28922, Alcorcón (Madrid)</t>
  </si>
  <si>
    <t>C/ Palestina, 0S-N 01W, 28903, Getafe (Madrid)</t>
  </si>
  <si>
    <t>Avda. Carmen Martín Gaite, s/n, 28919, Leganés (Madrid)</t>
  </si>
  <si>
    <t>C/ Mercurio, 2, 28925, Alcorcón (Madrid)</t>
  </si>
  <si>
    <t>C/ Los Yébenes, 46, 28047, Madrid</t>
  </si>
  <si>
    <t>C/ Salvador Allende, 1, 28840, Mejorada del Campo (Madrid)</t>
  </si>
  <si>
    <t>C/ Aristóteles, 7, 28232, Las Rozas de Madrid (Madrid)</t>
  </si>
  <si>
    <t>C/ Alegría, 2, 28942, Fuenlabrada (Madrid)</t>
  </si>
  <si>
    <t>Glorieta Pirámides, 7, 28005, Madrid</t>
  </si>
  <si>
    <t>C/ Hacienda de Pavones, 271, 28030, Madrid</t>
  </si>
  <si>
    <t>Avda. Reina Victoria, 21, 28003, Madrid</t>
  </si>
  <si>
    <t>C/ Euterpe, 12, 28022, Madrid</t>
  </si>
  <si>
    <t>C/ San Blas, 24 -A, 28981, Parla (Madrid)</t>
  </si>
  <si>
    <t>Camino Alcorcón, s/n, 28223, Pozuelo de Alarcón (Madrid)</t>
  </si>
  <si>
    <t>C/ Ana de Austria, 26, 28050, Madrid</t>
  </si>
  <si>
    <t>C/ Acacias, 120, local 1, La Partija-Santa Mónica, 28522, Rivas-Vaciamadrid (Madrid)</t>
  </si>
  <si>
    <t>Avda. Juan Carlos I, 1, 28905, Getafe (Madrid)</t>
  </si>
  <si>
    <t>C/ Extremadura, 5, 28223, Pozuelo de Alarcón (Madrid)</t>
  </si>
  <si>
    <t>C/ Camino de los Vinateros, 136, 28030, Madrid</t>
  </si>
  <si>
    <t>C/ Palestina, 1, 28100, Alcobendas (Madrid)</t>
  </si>
  <si>
    <t>Avda. Príncipes de España, 30, 28823, Coslada (Madrid)</t>
  </si>
  <si>
    <t>C/ José Arcones Gil, 89, 28017, Madrid</t>
  </si>
  <si>
    <t>Centro Sanitario Sandoval</t>
  </si>
  <si>
    <t>IES Ítaca</t>
  </si>
  <si>
    <t>Avda. de los Castillos, s/n, 28925, Alcorcón (Madrid)</t>
  </si>
  <si>
    <t>Q7868087C</t>
  </si>
  <si>
    <t>ES0234152001300230WG</t>
  </si>
  <si>
    <t>IES Arquitecto Ventura Rodríguez</t>
  </si>
  <si>
    <t>Q2801309B</t>
  </si>
  <si>
    <t>CTIF Madrid-Norte</t>
  </si>
  <si>
    <t>IES Ana María Matute</t>
  </si>
  <si>
    <t>C/ Olivar, 14, 28891, Velilla de San Antonio (Madrid)</t>
  </si>
  <si>
    <t>ES0237020000357132HL</t>
  </si>
  <si>
    <t>S2800429I</t>
  </si>
  <si>
    <t>IPJG-Emilio Simón</t>
  </si>
  <si>
    <t>IPJG-Virgen del Camino</t>
  </si>
  <si>
    <t>ES0234150033741201LX</t>
  </si>
  <si>
    <t>ES0234150033752204ZL</t>
  </si>
  <si>
    <t>Q2801273J</t>
  </si>
  <si>
    <t>C/ Emilio Simón, 1, 2-C, 28919, Leganés (Madrid)</t>
  </si>
  <si>
    <t>ES0234150000154961HA</t>
  </si>
  <si>
    <t>ES0234150000154272BG</t>
  </si>
  <si>
    <t>Hospital Central de la Cruz Roja</t>
  </si>
  <si>
    <t>ES0217020088137991FZ</t>
  </si>
  <si>
    <t>Q2877042H</t>
  </si>
  <si>
    <t>Centro de Salud Mental</t>
  </si>
  <si>
    <t>C/ Cabeza, 4, 28012, Madrid</t>
  </si>
  <si>
    <t>ES0217020034242645VQ</t>
  </si>
  <si>
    <t>Q2877008I</t>
  </si>
  <si>
    <t>Hospital Universitario Santa Cristina</t>
  </si>
  <si>
    <t>ES0217020223143330CE</t>
  </si>
  <si>
    <t>Q2818008A</t>
  </si>
  <si>
    <t>ES0217020088137691VJ</t>
  </si>
  <si>
    <t>Nº de Suministros</t>
  </si>
  <si>
    <t>Consumo estimado anual (kWh)</t>
  </si>
  <si>
    <t>TOTAL</t>
  </si>
  <si>
    <t>Consumo anual estimado (kWh)</t>
  </si>
  <si>
    <t>UFIL Tierruca</t>
  </si>
  <si>
    <t>UFIL Puerta Bonita</t>
  </si>
  <si>
    <t>IPJG-Aragón</t>
  </si>
  <si>
    <t>IPJG-Luna</t>
  </si>
  <si>
    <t>IES Villa de Vallecas - ACE El Madroñal</t>
  </si>
  <si>
    <t>IES Villa de Vallecas</t>
  </si>
  <si>
    <t>IES Mateo Alemán</t>
  </si>
  <si>
    <t>IES Mateo Alemán - Cabina de pintura</t>
  </si>
  <si>
    <t>IES Gabriela Mistral</t>
  </si>
  <si>
    <t>IES Atenea - San Sebastián de los Reyes</t>
  </si>
  <si>
    <t>IES Atenea - Alcalá de Henares</t>
  </si>
  <si>
    <t>IES Aldebarán</t>
  </si>
  <si>
    <t>Hospital Universitario Santa Cristina - Cocina</t>
  </si>
  <si>
    <t>Hospital Universitario Santa Cristina - Edificio Hospitalización</t>
  </si>
  <si>
    <t>Hospital Universitario Santa Cristina - Edificio Consultas</t>
  </si>
  <si>
    <t>Hospital Universitario Ramón y Cajal</t>
  </si>
  <si>
    <t>Centro de Salud Mental de Barajas</t>
  </si>
  <si>
    <t>Hospital Universitario Puerta de Hierro Majadahonda</t>
  </si>
  <si>
    <t>Hospital de Cantoblanco</t>
  </si>
  <si>
    <t>Maudes</t>
  </si>
  <si>
    <t>Hospital Universitario La Paz - I+D</t>
  </si>
  <si>
    <t>Centro de Salud Colmenar Viejo</t>
  </si>
  <si>
    <t>Hospital Universitario Infanta Sofía - Norte</t>
  </si>
  <si>
    <t>Centro de Salud Mental Puente de Vallecas - HVTR</t>
  </si>
  <si>
    <t>Hospital Universitario Infanta Leonor - Vallecas</t>
  </si>
  <si>
    <t>Hospital Universitario Infanta Cristina - Sur</t>
  </si>
  <si>
    <t>Hospital Universitario del Tajo</t>
  </si>
  <si>
    <t>Hospital Universitario del Henares</t>
  </si>
  <si>
    <t>Hospital Universitario de Fuenlabrada</t>
  </si>
  <si>
    <t>Hospital Universitario 12 de Octubre</t>
  </si>
  <si>
    <t>Hospital Infantil Universitario Niño Jesús</t>
  </si>
  <si>
    <t>Hospital General Universitario Gregorio Marañón</t>
  </si>
  <si>
    <t>Pabellón Docente</t>
  </si>
  <si>
    <t>Centro de Salud Mental de Retiro</t>
  </si>
  <si>
    <t>Centro de Salud Infante Don Luis de Borbón</t>
  </si>
  <si>
    <t>Consultorio Local de Brunete</t>
  </si>
  <si>
    <t>Consultorio Local de Colmenarejo</t>
  </si>
  <si>
    <t>Consultorio Local de Sevilla la Nueva</t>
  </si>
  <si>
    <t>Consultorio Local de Torrejón de Velasco</t>
  </si>
  <si>
    <t>EEI Loreto</t>
  </si>
  <si>
    <t>Parque de Bomberos Torrejón de Ardoz</t>
  </si>
  <si>
    <t>Centro de Arte Dos de Mayo</t>
  </si>
  <si>
    <t>Biblioteca Regional Joaquín Leguina</t>
  </si>
  <si>
    <t>Centro de Natación Mundial 86</t>
  </si>
  <si>
    <t>Juzgados de lo Penal</t>
  </si>
  <si>
    <t>CPEE Príncipe de Asturias</t>
  </si>
  <si>
    <t>CPEE María Montessori</t>
  </si>
  <si>
    <t>Conservatorio Profesional de Música Amaniel</t>
  </si>
  <si>
    <t>Conservatorio Profesional de Danza Fortea</t>
  </si>
  <si>
    <t>CTIF Madrid-Oeste</t>
  </si>
  <si>
    <t>CTIF Madrid-Capital</t>
  </si>
  <si>
    <t>CIFP José Luis Garci</t>
  </si>
  <si>
    <t>CIFP Escuela de Hostelería y Turismo Simone Ortega - Calderas</t>
  </si>
  <si>
    <t>CIFP Escuela de Hostelería y Turismo Simone Ortega - Cocina I</t>
  </si>
  <si>
    <t>CIFP Escuela de Hostelería y Turismo Simone Ortega - Cocina II</t>
  </si>
  <si>
    <t>Centro de Formación Ambiental Taller de Naturaleza</t>
  </si>
  <si>
    <t>CEIP Trabenco</t>
  </si>
  <si>
    <t>CEIP Seseña y Benavente</t>
  </si>
  <si>
    <t>CEIP Santo Domingo de Guzmán</t>
  </si>
  <si>
    <t>CEIP Santiago Ramón y Cajal - Alcorcón</t>
  </si>
  <si>
    <t>CEIP San Cristóbal - Cocina</t>
  </si>
  <si>
    <t>CEIP Rosa Montero</t>
  </si>
  <si>
    <t>CEIP Rosa Luxemburgo</t>
  </si>
  <si>
    <t>CEIP Párroco Don Victoriano</t>
  </si>
  <si>
    <t>CEIP Pablo Picasso</t>
  </si>
  <si>
    <t>CEIP Magerit</t>
  </si>
  <si>
    <t>CEIP León Felipe - Leganés</t>
  </si>
  <si>
    <t>CEIP La Cañada</t>
  </si>
  <si>
    <t>CEIP Juan de Austria</t>
  </si>
  <si>
    <t>CEIP Federico García Lorca - Leganés</t>
  </si>
  <si>
    <t>CEIP Antonio Machado - Leganés</t>
  </si>
  <si>
    <t>CEIP Ana María Matute</t>
  </si>
  <si>
    <t>Centros de Ejecución de Medidas Judiciales Renasco - Caldera</t>
  </si>
  <si>
    <t>IPJG-Reina Sofía-I</t>
  </si>
  <si>
    <t>IPJG-Reina Sofía-II</t>
  </si>
  <si>
    <t>IPJG-Frailes</t>
  </si>
  <si>
    <t>Centros de Ejecución de Medidas Judiciales Renasco - Cocina</t>
  </si>
  <si>
    <t>C/ Sierra Vieja, 52, 28031, Madrid</t>
  </si>
  <si>
    <t>C/ Carrera de San Jerónimo, 13, 28014, Madrid</t>
  </si>
  <si>
    <t>Paseo del Río, 1, 28223, Pozuelo de Alarcón (Madrid)</t>
  </si>
  <si>
    <t>C/ Aragón, s/n, 28913, Leganés (Madrid)</t>
  </si>
  <si>
    <t>C/ Luna, 1, 28911, Leganés (Madrid)</t>
  </si>
  <si>
    <t>C/ Pío Baroja, 7, 28806, Alcalá de Henares (Madrid)</t>
  </si>
  <si>
    <t>Avda. Valdearganda, 8, 28500, Arganda del Rey (Madrid)</t>
  </si>
  <si>
    <t>C/ Miguel de Cervantes, 104, 28939, Arroyomolinos (Madrid)</t>
  </si>
  <si>
    <t>C/ Agustinos, 16, 28914, Leganés (Madrid)</t>
  </si>
  <si>
    <t>Avda. Valdelaparra, 90, 28108, Alcobendas (Madrid)</t>
  </si>
  <si>
    <t>C/ Maestro Amadeo Vives, 3, 28009, Madrid</t>
  </si>
  <si>
    <t>C/ Maestro Amadeo Vives, 2, 28009, Madrid</t>
  </si>
  <si>
    <t>C/ Arequipa, 30, 28043, Madrid</t>
  </si>
  <si>
    <t>C/ Manuel de Falla, 1, 28222, Majadahonda (Madrid)</t>
  </si>
  <si>
    <t>C/ Maudes, 32, 28003, Madrid</t>
  </si>
  <si>
    <t>Paseo de la Castellana, 261, 28046, Madrid</t>
  </si>
  <si>
    <t>Paseo de Europa, 34, 28702, San Sebastián de los Reyes (Madrid)</t>
  </si>
  <si>
    <t>Avda. Gran Vía del Este, 80, 28031, Madrid</t>
  </si>
  <si>
    <t>Avda. de Amazonas Central, 1, 28300, Aranjuez (Madrid)</t>
  </si>
  <si>
    <t>Avda. de Marie Curie, s/n, 28822, Coslada (Madrid)</t>
  </si>
  <si>
    <t>C/ Camino del Molino, 2, 28942, Fuenlabrada (Madrid)</t>
  </si>
  <si>
    <t>C/ Profesor Martín Lagos, s/n, 28040, Madrid</t>
  </si>
  <si>
    <t>Avda. de Córdoba, s/n, 28041, Madrid</t>
  </si>
  <si>
    <t>Avda. Menéndez Pelayo, 65, 28009, Madrid</t>
  </si>
  <si>
    <t>C/ Doctor Esquerdo, 46, 28007, Madrid</t>
  </si>
  <si>
    <t>C/ Ibiza, 43, 28007, Madrid</t>
  </si>
  <si>
    <t>C/ Lope de Rueda, 43, 28009, Madrid</t>
  </si>
  <si>
    <t>Avda. Reina Victoria, 22, 28003, Madrid</t>
  </si>
  <si>
    <t>C/ Joaquín Turina, 32, 28222, Majadahonda (Madrid)</t>
  </si>
  <si>
    <t>Avda. de Daroca, 4, 28017, Madrid</t>
  </si>
  <si>
    <t>C/ Islandia, 1, 28942, Fuenlabrada (Madrid)</t>
  </si>
  <si>
    <t>C/ Virgen de Loreto, 22, 28850, Torrejón de Ardoz (Madrid)</t>
  </si>
  <si>
    <t>Avda. de la Comunidad de Madrid, 91, 12 CHALET, 28330, San Martín de la Vega (Madrid)</t>
  </si>
  <si>
    <t>Avda. de la Constitución, 23-25, 28931, Móstoles (Madrid)</t>
  </si>
  <si>
    <t>C/ Ramírez de Prado, 3, 28045, Madrid</t>
  </si>
  <si>
    <t>Avda. Rafaela Ybarra, 43, 28026, Madrid</t>
  </si>
  <si>
    <t>C/ Villalonso, 16, 28021, Madrid</t>
  </si>
  <si>
    <t>Paseo de San Francisco de Sales, 43, esq. Avda. Pablo Iglesias, 28003, Madrid</t>
  </si>
  <si>
    <t>C/ Juan Esplandiú, 2 c/v c/ José Martínez de Velasco 3, 28007, Madrid</t>
  </si>
  <si>
    <t>C/ Zorzales, 11 , 28300, Aranjuez (Madrid)</t>
  </si>
  <si>
    <t>Avda. de América, 49, 28983, Parla (Madrid)</t>
  </si>
  <si>
    <t>Paseo del Comandante Fortea, 42, 28008, Madrid</t>
  </si>
  <si>
    <t>C/ Limonero, 28, 28020, Madrid</t>
  </si>
  <si>
    <t>C/ Pintor Velázquez, 64, 28935, Móstoles (Madrid)</t>
  </si>
  <si>
    <t>Avda. de la Democracia, s/n, 28032, Madrid</t>
  </si>
  <si>
    <t>Avda. Viveros, 1, 28670, Villaviciosa de Odón (Madrid)</t>
  </si>
  <si>
    <t>C/ Alemania, s/n , 28907, Getafe (Madrid)</t>
  </si>
  <si>
    <t>C/ Severo Ochoa, 4 , 28970, Humanes de Madrid (Madrid)</t>
  </si>
  <si>
    <t>C/ Comunidad de Madrid, 23, 28944, Fuenlabrada (Madrid)</t>
  </si>
  <si>
    <t>Avda. Cantarranas, 44, 28921, Alcorcón (Madrid)</t>
  </si>
  <si>
    <t>Paseo de la República Dominicana, 11, 28983, Parla (Madrid)</t>
  </si>
  <si>
    <t>C/ Olímpica Conchita Puig, 2, 28923, Alcorcón (Madrid)</t>
  </si>
  <si>
    <t>C/ Pintor Rosales, 1-A, 28982, Parla (Madrid)</t>
  </si>
  <si>
    <t>C/ Pablo Neruda, s/n, 28922, Alcorcón (Madrid)</t>
  </si>
  <si>
    <t>Avda. Juan Carlos I, 6, 28981, Parla (Madrid)</t>
  </si>
  <si>
    <t>C/ Concepción Arenal, 13 , 28942, Fuenlabrada (Madrid)</t>
  </si>
  <si>
    <t>C/ Dinamarca, 11 , 28916, Leganés (Madrid)</t>
  </si>
  <si>
    <t>Avda. de Las Ciudades, 35 , 28905, Getafe (Madrid)</t>
  </si>
  <si>
    <t>Avda. Reina Sofía, 42, 28919, Leganés (Madrid)</t>
  </si>
  <si>
    <t>C/ Alcalá, 31, 28014, Madrid</t>
  </si>
  <si>
    <t>Avda. de las Ciudades, 31, 28903, Getafe (Madrid)</t>
  </si>
  <si>
    <t>Avda. de Daroca, 60, 28017, Madrid</t>
  </si>
  <si>
    <t>Avda. de los Frailes, s/n, 28914, Leganés (Madrid)</t>
  </si>
  <si>
    <t>ES0217020098070344RR</t>
  </si>
  <si>
    <t>ES0217020093396396JK</t>
  </si>
  <si>
    <t>ES0217020174274629BL</t>
  </si>
  <si>
    <t>ES0230020256474385QZ</t>
  </si>
  <si>
    <t>ES0217901000020912ZP</t>
  </si>
  <si>
    <t>ES0217901000022564VG</t>
  </si>
  <si>
    <t>ES0234150037306287AG</t>
  </si>
  <si>
    <t>ES0217020184141509XZ</t>
  </si>
  <si>
    <t>ES0234152001301129HY</t>
  </si>
  <si>
    <t>ES0234150000154703YK</t>
  </si>
  <si>
    <t>ES0237020000362167FV</t>
  </si>
  <si>
    <t>ES0217020207563993PB</t>
  </si>
  <si>
    <t>ES0234150261819471SE</t>
  </si>
  <si>
    <t>ES0237020000357741EF</t>
  </si>
  <si>
    <t>ES0237020000367587JD</t>
  </si>
  <si>
    <t>ES0234150018187780YV</t>
  </si>
  <si>
    <t>ES0234150009532910BR</t>
  </si>
  <si>
    <t>ES0217901000020419SK</t>
  </si>
  <si>
    <t>ES0217901000008903KM</t>
  </si>
  <si>
    <t>ES0217020106488218LJ</t>
  </si>
  <si>
    <t>ES0230901000023130EA</t>
  </si>
  <si>
    <t>ES0217020072671970EK</t>
  </si>
  <si>
    <t>ES0217020092922378NX</t>
  </si>
  <si>
    <t>ES0217020054182086XK</t>
  </si>
  <si>
    <t>ES0217020054182686ZT</t>
  </si>
  <si>
    <t>ES0217020054182786HP</t>
  </si>
  <si>
    <t>ES0217020134988434BD</t>
  </si>
  <si>
    <t>ES0230901000024590QZ</t>
  </si>
  <si>
    <t>ES0230901000024346YT</t>
  </si>
  <si>
    <t>ES0217020036983652MK</t>
  </si>
  <si>
    <t>ES0217020127014836NM</t>
  </si>
  <si>
    <t>ES0217901000021375BB</t>
  </si>
  <si>
    <t>ES0237020000097898VH</t>
  </si>
  <si>
    <t>ES0234150019745827NK</t>
  </si>
  <si>
    <t>ES0230901000024275WK</t>
  </si>
  <si>
    <t>ES0230901000024088VH</t>
  </si>
  <si>
    <t>ES0230901000024247RQ</t>
  </si>
  <si>
    <t>ES0230901000024157CH</t>
  </si>
  <si>
    <t>ES0230901000024405PJ</t>
  </si>
  <si>
    <t>ES0230901000023131EG</t>
  </si>
  <si>
    <t>ES0217020013384065NK</t>
  </si>
  <si>
    <t>ES0217901000017276VY</t>
  </si>
  <si>
    <t>ES0217901000021075KX</t>
  </si>
  <si>
    <t>ES0230901000023232AJ</t>
  </si>
  <si>
    <t>ES0234902001316530WR</t>
  </si>
  <si>
    <t>ES0217901000019918VA</t>
  </si>
  <si>
    <t>ES0217901000021839PS</t>
  </si>
  <si>
    <t>ES0217901000020421QT</t>
  </si>
  <si>
    <t>ES0217901000021837PJ</t>
  </si>
  <si>
    <t>ES0217020068536825WT</t>
  </si>
  <si>
    <t>ES0217901000021838PZ</t>
  </si>
  <si>
    <t>ES0234152001295886CF</t>
  </si>
  <si>
    <t>ES0234152001352184FR</t>
  </si>
  <si>
    <t>ES0237020000356255AQ</t>
  </si>
  <si>
    <t>ES0234150057699038VN</t>
  </si>
  <si>
    <t>ES0217020116541153BQ</t>
  </si>
  <si>
    <t>ES0234150070157420JF</t>
  </si>
  <si>
    <t>ES0217020208148254LA</t>
  </si>
  <si>
    <t>ES0236150029680740JH</t>
  </si>
  <si>
    <t>ES0217020151011406SP</t>
  </si>
  <si>
    <t>ES0217020197014375HX</t>
  </si>
  <si>
    <t>ES0230901000023576HN</t>
  </si>
  <si>
    <t>ES0230020237298344WQ</t>
  </si>
  <si>
    <t>ES0234152001349738SQ</t>
  </si>
  <si>
    <t>ES0217020218310174BV</t>
  </si>
  <si>
    <t>ES0217020188419079JK</t>
  </si>
  <si>
    <t>ES0234150072351741ZJ</t>
  </si>
  <si>
    <t>ES0234150072351699NV</t>
  </si>
  <si>
    <t>ES0234150072351505GF</t>
  </si>
  <si>
    <t>ES0217901000020996HT</t>
  </si>
  <si>
    <t>ES0217020013284642ZG</t>
  </si>
  <si>
    <t>ES0234150030185971GM</t>
  </si>
  <si>
    <t>ES0217020150916077XZ</t>
  </si>
  <si>
    <t>ES0234150074531847HH</t>
  </si>
  <si>
    <t>ES0234150012181649NZ</t>
  </si>
  <si>
    <t>ES0234150070409003AQ</t>
  </si>
  <si>
    <t>ES0234150048241540SE</t>
  </si>
  <si>
    <t>ES0234150015762219WJ</t>
  </si>
  <si>
    <t>ES0234150051019868QL</t>
  </si>
  <si>
    <t>ES0234150049519799RX</t>
  </si>
  <si>
    <t>ES0234150027230828CV</t>
  </si>
  <si>
    <t>ES0234150034268324YL</t>
  </si>
  <si>
    <t>ES0234150067620439VH</t>
  </si>
  <si>
    <t>ES0217020208105136FX</t>
  </si>
  <si>
    <t>ES0234150035954254FA</t>
  </si>
  <si>
    <t>ES0217020235737929MM</t>
  </si>
  <si>
    <t>ES0236150014050976QL</t>
  </si>
  <si>
    <t>ES0234150064855435KM</t>
  </si>
  <si>
    <t>ES0234150001675393KC</t>
  </si>
  <si>
    <t>ES0236150020426140RC</t>
  </si>
  <si>
    <t>ES0237020000382818PZ</t>
  </si>
  <si>
    <t>ES0234150035921914GR</t>
  </si>
  <si>
    <t>ES0234150035922095BK</t>
  </si>
  <si>
    <t>ES0234150068920206HD</t>
  </si>
  <si>
    <t>ES0234152001281057LJ</t>
  </si>
  <si>
    <t>Consejería de Sanidad</t>
  </si>
  <si>
    <t>IES Sevilla la Nueva</t>
  </si>
  <si>
    <t>IES Parque de Aluche</t>
  </si>
  <si>
    <t>IES Luis Buñuel - Alcorcón</t>
  </si>
  <si>
    <t>IES José Saramago - Arganda del Rey</t>
  </si>
  <si>
    <t>IES Grande Covián</t>
  </si>
  <si>
    <t>IES Francisco Ayala - Madrid</t>
  </si>
  <si>
    <t>IES Enrique Tierno Galván - Leganés</t>
  </si>
  <si>
    <t>IES Carpe Diem - Fuenlabrada</t>
  </si>
  <si>
    <t>IES Carpe Diem - Chinchón</t>
  </si>
  <si>
    <t>IES Calderón de la Barca - Pinto</t>
  </si>
  <si>
    <t>IES Avenida de los Toreros</t>
  </si>
  <si>
    <t>Hospital Universitario Puerta de Hierro - Majadahonda</t>
  </si>
  <si>
    <t>Hospital Universitario La Paz</t>
  </si>
  <si>
    <t>Hospital Universitario de Getafe</t>
  </si>
  <si>
    <t>EEI El Pilar</t>
  </si>
  <si>
    <t>CEPA Cid Campeador</t>
  </si>
  <si>
    <t>Centro Territorial de Innovación y Formación Madrid-Norte</t>
  </si>
  <si>
    <t>Centro Territorial de Innovación y Formación Madrid-Capital</t>
  </si>
  <si>
    <t>Centro Integrado de Formación Profesional José Luis Garci</t>
  </si>
  <si>
    <t>Centro Integrado de Formación Profesional Escuela de Hostelería y Turismo Simone Ortega</t>
  </si>
  <si>
    <t>Centro de Transfusión de la Comunidad de Madrid</t>
  </si>
  <si>
    <t>CEIP Santiago Ramón y Cajal - Fuenlabrada</t>
  </si>
  <si>
    <t>CEIP Miguel de Cervantes - Leganés</t>
  </si>
  <si>
    <t>CEIP León Felipe - Fuenlabrada</t>
  </si>
  <si>
    <t>CEIP Federico García Lorca - Colmenar Viejo</t>
  </si>
  <si>
    <t>CEIP Ciudad de Getafe</t>
  </si>
  <si>
    <t>CEIP Antonio Machado - Colmenar Viejo</t>
  </si>
  <si>
    <t>Q2801247D</t>
  </si>
  <si>
    <t>Q2868834I</t>
  </si>
  <si>
    <t>Q7868249I</t>
  </si>
  <si>
    <t>S2800432C</t>
  </si>
  <si>
    <t>Q7868334I</t>
  </si>
  <si>
    <t>Q7868209C</t>
  </si>
  <si>
    <t>Q2877004H</t>
  </si>
  <si>
    <t>Q2877005E</t>
  </si>
  <si>
    <t>Q2877009G</t>
  </si>
  <si>
    <t>S2800537I</t>
  </si>
  <si>
    <t>S2800539E</t>
  </si>
  <si>
    <t>S2800540C</t>
  </si>
  <si>
    <t>S2800536A</t>
  </si>
  <si>
    <t>S2800538G</t>
  </si>
  <si>
    <t>Q2877037H</t>
  </si>
  <si>
    <t>Q2801276C</t>
  </si>
  <si>
    <t>Q2877010E</t>
  </si>
  <si>
    <t>Q2877003J</t>
  </si>
  <si>
    <t>Q7855001I</t>
  </si>
  <si>
    <t>S7800025D</t>
  </si>
  <si>
    <t>S7800017A</t>
  </si>
  <si>
    <t>Q2868211J</t>
  </si>
  <si>
    <t>Q7868172C</t>
  </si>
  <si>
    <t>Q2868058E</t>
  </si>
  <si>
    <t>Q2801652E</t>
  </si>
  <si>
    <t>V83092122</t>
  </si>
  <si>
    <t>G85515245</t>
  </si>
  <si>
    <t>S2800474E</t>
  </si>
  <si>
    <t>Q2868117I</t>
  </si>
  <si>
    <t>Q2868142G</t>
  </si>
  <si>
    <t>Q7868007A</t>
  </si>
  <si>
    <t>Q2868864F</t>
  </si>
  <si>
    <t>Q2801558D</t>
  </si>
  <si>
    <t>Q2868130B</t>
  </si>
  <si>
    <t>Q2868458G</t>
  </si>
  <si>
    <t>Q2868449F</t>
  </si>
  <si>
    <t>Q2868129D</t>
  </si>
  <si>
    <t>Q2818062H</t>
  </si>
  <si>
    <t>Q2868105D</t>
  </si>
  <si>
    <t>Q2868101C</t>
  </si>
  <si>
    <t>Q2868173B</t>
  </si>
  <si>
    <t>Q2868614E</t>
  </si>
  <si>
    <t>Q2801414J</t>
  </si>
  <si>
    <t>ES0234202001374637AV</t>
  </si>
  <si>
    <t>IMDEA Agua</t>
  </si>
  <si>
    <t>Avda. Punto Com, 2, 28805, Alcalá de Henares (Madrid)</t>
  </si>
  <si>
    <t>ES0234150071790331PX</t>
  </si>
  <si>
    <t>Fundación IMDEA Agua</t>
  </si>
  <si>
    <t>G84912732</t>
  </si>
  <si>
    <t>Real Escuela Superior de Arte Dramático - Cafetería</t>
  </si>
  <si>
    <t>ES0217020124767193SZ</t>
  </si>
  <si>
    <t>Real Escuela Superior de Arte Dramático</t>
  </si>
  <si>
    <t>Q2818026C</t>
  </si>
  <si>
    <t>Real Escuela Superior de Arte Dramático - Vivienda</t>
  </si>
  <si>
    <t>ES0217020124767393RF</t>
  </si>
  <si>
    <t>Real Escuela Superior de Arte Dramático - Centro</t>
  </si>
  <si>
    <t>ES0217020077299030HX</t>
  </si>
  <si>
    <t>IMDEA Materiales</t>
  </si>
  <si>
    <t>C/ Eric Kandel, 3, 28906, Getafe (Madrid)</t>
  </si>
  <si>
    <t>ES0230901000027462AB</t>
  </si>
  <si>
    <t>Fundación IMDEA Materiales</t>
  </si>
  <si>
    <t>G84908953</t>
  </si>
  <si>
    <t>IES María Zambrano</t>
  </si>
  <si>
    <t>ES0234150032932234JE</t>
  </si>
  <si>
    <t>Q7868093A</t>
  </si>
  <si>
    <t>C/ Alpujarras, 50, 28915, Leganés (Madrid)</t>
  </si>
  <si>
    <t>IES Manuela Malasaña</t>
  </si>
  <si>
    <t>C/ Desarrollo, 50, 28938, Móstoles (Madrid)</t>
  </si>
  <si>
    <t>ES0234150075862598DN</t>
  </si>
  <si>
    <t>Q2868096E</t>
  </si>
  <si>
    <t>CEIP Fuensanta</t>
  </si>
  <si>
    <t>C/ Real, 114, 28703, San Sebastián de los Reyes (Madrid)</t>
  </si>
  <si>
    <t>ES0234150055021095BM</t>
  </si>
  <si>
    <t>Q2868673A</t>
  </si>
  <si>
    <t>CEIP León Felipe - SS de los Reyes</t>
  </si>
  <si>
    <t>Avda. de Valencia, 7, 28702, San Sebastián de los Reyes (Madrid)</t>
  </si>
  <si>
    <t>ES0234150074408967NG</t>
  </si>
  <si>
    <t>CEIP San Sebastián</t>
  </si>
  <si>
    <t>Avda. de Valencia, 5, 28702, San Sebastián de los Reyes (Madrid)</t>
  </si>
  <si>
    <t>ES0234150055450940RA</t>
  </si>
  <si>
    <t>Q7868026A</t>
  </si>
  <si>
    <t>CEIP Virgen de los Remedios</t>
  </si>
  <si>
    <t>Avda. de la Libertad, 3, 28770, Colmenar Viejo (Madrid)</t>
  </si>
  <si>
    <t>ES0234150070749183MA</t>
  </si>
  <si>
    <t>Q2868781B</t>
  </si>
  <si>
    <t>EEI La Foresta</t>
  </si>
  <si>
    <t>Sector Foresta, 15, 28760, Tres Cantos (Madrid)</t>
  </si>
  <si>
    <t>ES0234150064263390VA</t>
  </si>
  <si>
    <t>S7800026B</t>
  </si>
  <si>
    <t>IES Jaime Ferrán - ACE IES Jaime Ferrán</t>
  </si>
  <si>
    <t>ES0234150020943467NM</t>
  </si>
  <si>
    <t>IES Jaime Ferrán</t>
  </si>
  <si>
    <t>Q7868067E</t>
  </si>
  <si>
    <t>CEIP Blas de Otero</t>
  </si>
  <si>
    <t>Avda. del Oeste, 4, 28922, Alcorcón (Madrid)</t>
  </si>
  <si>
    <t>ES0234150070816547JT</t>
  </si>
  <si>
    <t>Q2868459E</t>
  </si>
  <si>
    <t>CEIP Gabriel García Márquez</t>
  </si>
  <si>
    <t>Avda. de España, 66, 28903, Getafe (Madrid)</t>
  </si>
  <si>
    <t>ES0230020260892222TB</t>
  </si>
  <si>
    <t>Q2868174J</t>
  </si>
  <si>
    <t>C/ Río Guadiana, 8, 28981, Parla (Madrid)</t>
  </si>
  <si>
    <t>ES0234150261603604ZX</t>
  </si>
  <si>
    <t>Q2868128F</t>
  </si>
  <si>
    <t>CEIP José Ortiz Echagüe</t>
  </si>
  <si>
    <t>C/ Titulcia, 24, 28903, Getafe (Madrid)</t>
  </si>
  <si>
    <t>ES0217020182843151WY</t>
  </si>
  <si>
    <t>Q2868138E</t>
  </si>
  <si>
    <t>CEIP Pérez Galdós</t>
  </si>
  <si>
    <t>Avda. de Europa, 14, 28916, Leganés (Madrid)</t>
  </si>
  <si>
    <t>ES0234150031213576QQ</t>
  </si>
  <si>
    <t>Q2868615B</t>
  </si>
  <si>
    <t>CEIP Vicente Aleixandre</t>
  </si>
  <si>
    <t>C/ Polvoranca, 35, 28923, Alcorcón (Madrid)</t>
  </si>
  <si>
    <t>ES0234150010739203HJ</t>
  </si>
  <si>
    <t>Q2868206J</t>
  </si>
  <si>
    <t>ES0230020264815184LR</t>
  </si>
  <si>
    <t>EEI Los Álamos</t>
  </si>
  <si>
    <t>C/ Gerardo Diego, S/N, 28224, Pozuelo de Alarcón (Madrid)</t>
  </si>
  <si>
    <t>ES0236150040266972PV</t>
  </si>
  <si>
    <t>Q7850049C</t>
  </si>
  <si>
    <t>ES0230020251848015MW</t>
  </si>
  <si>
    <t>IES Nicolás Copérnico</t>
  </si>
  <si>
    <t>Avda. Sistema Solar, 8, 28983, Parla (Madrid)</t>
  </si>
  <si>
    <t>ES0234150075028595LN</t>
  </si>
  <si>
    <t>Q2801738B</t>
  </si>
  <si>
    <t>Residencia Infantil Arganda</t>
  </si>
  <si>
    <t>IES Gonzalo Chacón</t>
  </si>
  <si>
    <t>Avda. de Francia, 165, 28939, Arroyomolinos (Madrid)</t>
  </si>
  <si>
    <t>ES0230020000070641NV</t>
  </si>
  <si>
    <t>S2801168B</t>
  </si>
  <si>
    <t>ES0237020000481284BV</t>
  </si>
  <si>
    <t>IES Pedro de Tolosa</t>
  </si>
  <si>
    <t>Q2868085H</t>
  </si>
  <si>
    <t>CEIP Fernando de los Ríos - Getafe</t>
  </si>
  <si>
    <t>Q2868954E</t>
  </si>
  <si>
    <t>Avda. de las Fuerzas Armadas, 4, 28901, Getafe (Madrid)</t>
  </si>
  <si>
    <t>ES0234150035639241HK</t>
  </si>
  <si>
    <t>CEIP San José de Calasanz - Getafe</t>
  </si>
  <si>
    <t>ES0217020225171015EG</t>
  </si>
  <si>
    <t>Q7868179H</t>
  </si>
  <si>
    <t>C/ Núñez de Balboa, 10, 28902, Getafe (Madrid)</t>
  </si>
  <si>
    <t>IES Juan Carlos I</t>
  </si>
  <si>
    <t>S2818059D</t>
  </si>
  <si>
    <t>C/ San Francisco, 1, 28350, Ciempozuelos (Madrid)</t>
  </si>
  <si>
    <t>ES0230020240291096BP</t>
  </si>
  <si>
    <t>ES0236150038459944XF</t>
  </si>
  <si>
    <t>CEPA Pozuelo</t>
  </si>
  <si>
    <t>Q2801259I</t>
  </si>
  <si>
    <t>Centro de Salud Gandhi</t>
  </si>
  <si>
    <t>C/ General Ricardos, 179, 28025, Madrid</t>
  </si>
  <si>
    <t>C/ Jesús Maestro, 1, 28003, Madrid</t>
  </si>
  <si>
    <t>ES0230020246379343XV</t>
  </si>
  <si>
    <t>C/ Arcos de Jalón, 116, 28037, Madrid</t>
  </si>
  <si>
    <t>C/ Unanimidad, 15, 28041, Madrid</t>
  </si>
  <si>
    <t>C/ Estrella Polar, 10, 28007, Madrid</t>
  </si>
  <si>
    <t>C/ Maqueda, 86, 28024, Madrid</t>
  </si>
  <si>
    <t>C/ Finisterre, 60, 28029, Madrid</t>
  </si>
  <si>
    <t>C/ San Nemesio, 1, 28043, Madrid</t>
  </si>
  <si>
    <t>C/ Santa Engracia, 13, 28010, Madrid</t>
  </si>
  <si>
    <t>C/ Villarino de los Aires, 14, Bajo CCA1, 28031, Madrid</t>
  </si>
  <si>
    <t>Avda. de Nazaret, 2, 28009, Madrid</t>
  </si>
  <si>
    <t>C/ Madrid, 25, 28380, Colmenar de Oreja (Madrid)</t>
  </si>
  <si>
    <t>C/ Acueducto, 3, Bajo, 28880, Meco (Madrid)</t>
  </si>
  <si>
    <t>IES Lázaro Carreter</t>
  </si>
  <si>
    <t>C/ Río, s/n, 28850, Torrejón de Ardoz (Madrid)</t>
  </si>
  <si>
    <t>Avda. de Levante, 141, 28521, Rivas-Vaciamadrid (Madrid)</t>
  </si>
  <si>
    <t>C/ José Hierro, 10, Bajo, 28100, Alcobendas (Madrid)</t>
  </si>
  <si>
    <t>C/ Severo Ochoa, 4, 28660, Boadilla del Monte (Madrid)</t>
  </si>
  <si>
    <t>Ctra. de Villanueva del Pardillo, s/n, 28270, Colmenarejo (Madrid)</t>
  </si>
  <si>
    <t>C/ Olímpico Francisco Fernández Ochoa, 8, 28923, Alcorcón (Madrid)</t>
  </si>
  <si>
    <t>CEIP Francisco Arranz</t>
  </si>
  <si>
    <t>C/ Sondica, 2, 28044, Madrid</t>
  </si>
  <si>
    <t>Q2880002G</t>
  </si>
  <si>
    <t>ES0236150031499305FL</t>
  </si>
  <si>
    <t>ES0234152001395925EL</t>
  </si>
  <si>
    <t>EEI La Paloma</t>
  </si>
  <si>
    <t>C/ Agustín García Malla, 8, 28031, Madrid</t>
  </si>
  <si>
    <t>Q7850043F</t>
  </si>
  <si>
    <t>ES0230020240013737GY</t>
  </si>
  <si>
    <t>CEPA Pan Bendito</t>
  </si>
  <si>
    <t>C/ Camino Viejo de Leganés, 188, 28025, Madrid</t>
  </si>
  <si>
    <t>G81578577</t>
  </si>
  <si>
    <t>ES0236150015072762YF</t>
  </si>
  <si>
    <t>IES Alameda de Osuna</t>
  </si>
  <si>
    <t>C/ Antonio Sancha, 11, 28042, Madrid</t>
  </si>
  <si>
    <t>Q2868860D</t>
  </si>
  <si>
    <t>ES0217020206608483WJ</t>
  </si>
  <si>
    <t>ES0217020206607983AL</t>
  </si>
  <si>
    <t>IES Arturo Soria</t>
  </si>
  <si>
    <t>C/ Somontín, 59, 28033, Madrid</t>
  </si>
  <si>
    <t>Q2868290D</t>
  </si>
  <si>
    <t>ES0217020185751463LZ</t>
  </si>
  <si>
    <t>IES Eijo y Garay</t>
  </si>
  <si>
    <t>C/ Severino Aznar Embid, 6-8, 28011, Madrid</t>
  </si>
  <si>
    <t>Q2868295C</t>
  </si>
  <si>
    <t>ES0236150031424715FH</t>
  </si>
  <si>
    <t>IES Gregorio Marañón</t>
  </si>
  <si>
    <t>Avda. de El Ferrol, 43, 28029, Madrid</t>
  </si>
  <si>
    <t>Q2868566G</t>
  </si>
  <si>
    <t>ES0236150003227651VB</t>
  </si>
  <si>
    <t>IES Mariano José de Larra</t>
  </si>
  <si>
    <t>C/ Camarena, 183, 28047, Madrid</t>
  </si>
  <si>
    <t>Q2868300A</t>
  </si>
  <si>
    <t>ES0236150014623061GW</t>
  </si>
  <si>
    <t>Conservatorio Profesional de Música Arturo Soria</t>
  </si>
  <si>
    <t>C/ Arturo Soria, 140, 28043, Madrid</t>
  </si>
  <si>
    <t>Q7868267A</t>
  </si>
  <si>
    <t>ES0217020226584309JV</t>
  </si>
  <si>
    <t>IES Rey Pastor</t>
  </si>
  <si>
    <t>C/ del Corregidor José de Pasamonte, 17, 28030, Madrid</t>
  </si>
  <si>
    <t>Q2868800J</t>
  </si>
  <si>
    <t>ES0230020252193978GE</t>
  </si>
  <si>
    <t>IES Tirso de Molina</t>
  </si>
  <si>
    <t>Avda. de la Albufera, 144, 28038, Madrid</t>
  </si>
  <si>
    <t>Q2868706I</t>
  </si>
  <si>
    <t>ES0230020263023677MX</t>
  </si>
  <si>
    <t>IES Valdebernardo</t>
  </si>
  <si>
    <t>Bulevar de Indalecio Prieto, 1, 28032, Madrid</t>
  </si>
  <si>
    <t>Q2801117I</t>
  </si>
  <si>
    <t>ES0217020176568241YW</t>
  </si>
  <si>
    <t>IES Numancia</t>
  </si>
  <si>
    <t>C/ de Las Marismas, 14, 28038, Madrid</t>
  </si>
  <si>
    <t>Q2801244A</t>
  </si>
  <si>
    <t>ES0217020150935281VJ</t>
  </si>
  <si>
    <t>EEI Albaicín</t>
  </si>
  <si>
    <t>C/ Albaicín, 1, 28041, Madrid</t>
  </si>
  <si>
    <t>Q7855037C</t>
  </si>
  <si>
    <t>ES0236150010353838HQ</t>
  </si>
  <si>
    <t>EEI El Carmen</t>
  </si>
  <si>
    <t>C/ Vélez Rubio, 181, 28033, Madrid</t>
  </si>
  <si>
    <t>Q7855050F</t>
  </si>
  <si>
    <t>ES0217020204438865VP</t>
  </si>
  <si>
    <t>ES0230020237104062LS</t>
  </si>
  <si>
    <t>Q7855016G</t>
  </si>
  <si>
    <t>ES0230020262802317HW</t>
  </si>
  <si>
    <t>C/ de las Palmeras, 10, 28813, Torres de la Alameda (Madrid)</t>
  </si>
  <si>
    <t>IES María Rodrigo</t>
  </si>
  <si>
    <t>Q2802341D</t>
  </si>
  <si>
    <t>ES0237020000475404DW</t>
  </si>
  <si>
    <t>ES0234902001405925RH</t>
  </si>
  <si>
    <t>IES Malala Yousafzai</t>
  </si>
  <si>
    <t>C/ Sierra de Atapuerca, 5, 28050, Madrid</t>
  </si>
  <si>
    <t>S2801346D</t>
  </si>
  <si>
    <t>ES0234902001405821CY</t>
  </si>
  <si>
    <t>Fundación IMDEA Nanociencia</t>
  </si>
  <si>
    <t>IMDEA Nanociencia</t>
  </si>
  <si>
    <t>C/ Faraday, 9, 28049, Madrid</t>
  </si>
  <si>
    <t>G84909068</t>
  </si>
  <si>
    <t>ES0234902001284910FY</t>
  </si>
  <si>
    <t>EEI Roger de Flor</t>
  </si>
  <si>
    <t>Plaza de Roger de Flor, 18, 28019, Madrid</t>
  </si>
  <si>
    <t>Q7855046D</t>
  </si>
  <si>
    <t>ES0236150030186615CP</t>
  </si>
  <si>
    <t>C/ Virgen del Mar, 29, 28821, Coslada (Madrid)</t>
  </si>
  <si>
    <t>Instituto de Formación Integral en Seguridad y Emergencias</t>
  </si>
  <si>
    <t>ES0230901000026826KL</t>
  </si>
  <si>
    <t>Centros de Ejecución de Medidas Judiciales El Laurel y El Lavadero</t>
  </si>
  <si>
    <t>C/ Villarino de los Aires, 14, CCAL1, 28031, Madrid</t>
  </si>
  <si>
    <t>CEIP San José de Calasanz - Aranjuez</t>
  </si>
  <si>
    <t>ES0234150030186192JL</t>
  </si>
  <si>
    <t>Avda. de Guadalajara, 69, 28032, Madrid</t>
  </si>
  <si>
    <t>ES0217020045898456XW</t>
  </si>
  <si>
    <t>IES Lope de Vega</t>
  </si>
  <si>
    <t>C/ San Bernardo, 70, 28015, Madrid</t>
  </si>
  <si>
    <t>Q2868568C</t>
  </si>
  <si>
    <t>ES0217020154319415EL</t>
  </si>
  <si>
    <t>ES0217020219792810MG</t>
  </si>
  <si>
    <t>IES Pío Baroja</t>
  </si>
  <si>
    <t>Q2868966I</t>
  </si>
  <si>
    <t>IES Renacimiento</t>
  </si>
  <si>
    <t>C/ de Castellflorite, 4, 28019, Madrid</t>
  </si>
  <si>
    <t>Q2868732E</t>
  </si>
  <si>
    <t>ES0236150014208074QG</t>
  </si>
  <si>
    <t>CEPA Pan Bendito - Cocina</t>
  </si>
  <si>
    <t>ES0236150015072875BM</t>
  </si>
  <si>
    <t>CEIP La Dehesa del Príncipe</t>
  </si>
  <si>
    <t>Paseo de Lanceros, 4, 28024, Madrid</t>
  </si>
  <si>
    <t>Q7868101B</t>
  </si>
  <si>
    <t>ES0236150023223731NY</t>
  </si>
  <si>
    <t>ES0217020086635755JT</t>
  </si>
  <si>
    <t>Agencia Madrileña de Atención Social - Centros de Mayores</t>
  </si>
  <si>
    <t>Centro de Mayores San Lorenzo de El Escorial - Cafetería</t>
  </si>
  <si>
    <t>C/ Juan de Austria, 1, 28200, San Lorenzo de El Escorial (Madrid)</t>
  </si>
  <si>
    <t>ES0234152001404557FA</t>
  </si>
  <si>
    <t>Avda. del Instituto, s/n, 28500, Arganda del Rey (Madrid)</t>
  </si>
  <si>
    <t>ES0217020136092399PC</t>
  </si>
  <si>
    <t>Agencia para la Administración Digital de la Comunidad de Madrid</t>
  </si>
  <si>
    <t>C/ Embajadores, 181, COCIN, 28045, Madrid</t>
  </si>
  <si>
    <t>C/ Batalla del Salado, 29, 28045, Madrid</t>
  </si>
  <si>
    <t>EEI El Pilar - Cocina</t>
  </si>
  <si>
    <t>C/ Mérida, 23, 28030, Madrid</t>
  </si>
  <si>
    <t>C/ Huerta de Villaverde, 15, 28021, Madrid</t>
  </si>
  <si>
    <t>C/ Villarino de los Aires, 14, Bajo CCAL, 28031, Madrid</t>
  </si>
  <si>
    <t>C/ Villarino de los Aires, 14, Bajo 1, 28031, Madrid</t>
  </si>
  <si>
    <t>Avda. de Circunvalación, 3, 28510, Campo Real (Madrid)</t>
  </si>
  <si>
    <t>ES0234150069019647VK</t>
  </si>
  <si>
    <t>Avda. Rosa Chacel 4, 28903, Getafe (Madrid)</t>
  </si>
  <si>
    <t>CEIP Ciudad de Getafe - Cocina</t>
  </si>
  <si>
    <t>CEIP Fernando de los Ríos - Alcorcón</t>
  </si>
  <si>
    <t>Q2868440E</t>
  </si>
  <si>
    <t>C/ Olímpico Francisco Fernández Ochoa, 6, 28923, Alcorcón (Madrid)</t>
  </si>
  <si>
    <t>Q2868492F</t>
  </si>
  <si>
    <t>Residencia Infantil El Arce Rojo</t>
  </si>
  <si>
    <t>C/ Navarra, 23-25 Urb. Parque Polvoranca, 28940, Fuenlabrada (Madrid)</t>
  </si>
  <si>
    <t>Avda. Manoteras, 1, 28050, Madrid</t>
  </si>
  <si>
    <t>Centro de Mayores Real Sitio</t>
  </si>
  <si>
    <t>Centro de Mayores Leganés I - Suministro 1</t>
  </si>
  <si>
    <t>Centro de Mayores Los Cármenes - Cocina</t>
  </si>
  <si>
    <t>Glorieta de los Cármenes, 2, 28047, Madrid</t>
  </si>
  <si>
    <t>ES0234150045001576EE</t>
  </si>
  <si>
    <t>ES0217020062809344WW</t>
  </si>
  <si>
    <t>Avda. de la Cañada esq C/ de los Llanos Jerez, s/n, 28820, Coslada (Madrid)</t>
  </si>
  <si>
    <t>Oficina Comarcal de Agentes Forestales VI - Alcalá de Henares</t>
  </si>
  <si>
    <t>Avda. Reyes Católicos, 51, 28802, Alcalá de Henares (Madrid)</t>
  </si>
  <si>
    <t>Oficina Comarcal de Agentes Forestales VIII - San Martín de la Vega</t>
  </si>
  <si>
    <t>Oficina Comarcal de Agentes Forestales XVI - Villaviciosa de Odón</t>
  </si>
  <si>
    <t>Centro de Salud Collado Villalba - Pueblo</t>
  </si>
  <si>
    <t>C/ Fuente del Alamo, 10, 28400, Collado Villalba (Madrid)</t>
  </si>
  <si>
    <t>Avda. Marqués de Corbera, 28, Bajo 1, 28017, Madrid</t>
  </si>
  <si>
    <t>IES Arcipreste de Hita</t>
  </si>
  <si>
    <t>IES Arcipreste de Hita - ACE Asamblea</t>
  </si>
  <si>
    <t>C/ García Miranda, 3, 28053, Madrid</t>
  </si>
  <si>
    <t>Q2868289F</t>
  </si>
  <si>
    <t>ES0217020121251404JM</t>
  </si>
  <si>
    <t>ES0236150020426807FC</t>
  </si>
  <si>
    <t>CEIP Doctor Severo Ochoa</t>
  </si>
  <si>
    <t>Avda. de los Ángeles, 29, 28903, Getafe (Madrid)</t>
  </si>
  <si>
    <t>Q2868581F</t>
  </si>
  <si>
    <t>ES0217020125642554DH</t>
  </si>
  <si>
    <t>EEI La Paloma - Cocina</t>
  </si>
  <si>
    <t>ES0230020240013838PS</t>
  </si>
  <si>
    <t>IES Joaquín Rodrigo</t>
  </si>
  <si>
    <t>C/ Casalarreina, 28, 28032, Madrid</t>
  </si>
  <si>
    <t>Q2868507A</t>
  </si>
  <si>
    <t>ES0217020138365257CH</t>
  </si>
  <si>
    <t>CEIP La Dehesa del Príncipe - Cocina</t>
  </si>
  <si>
    <t>ES0236150023223631FK</t>
  </si>
  <si>
    <t>EEI La Almudena</t>
  </si>
  <si>
    <t>C/ Motilla del Palancar, 19, 28043, Madrid</t>
  </si>
  <si>
    <t>Q7850039D</t>
  </si>
  <si>
    <t>ES0217020223939976LV</t>
  </si>
  <si>
    <t>EEI Los Títeres</t>
  </si>
  <si>
    <t>Plaza de Anocíbar, 10-12, 28025, Madrid</t>
  </si>
  <si>
    <t>Q7850020D</t>
  </si>
  <si>
    <t>ES0236150011752726GK</t>
  </si>
  <si>
    <t>Centro de Formación en Electricidad, Electrónica y Aeronáutica</t>
  </si>
  <si>
    <t>Centro de Salud Alpedrete</t>
  </si>
  <si>
    <t>Plaza de la Tauromaquia,1, 28430, Alpedrete (Madrid)</t>
  </si>
  <si>
    <t>Residencia de Mayores Francisco de Vitoria - Cocina</t>
  </si>
  <si>
    <t>CEIP Gloria Fuertes - Cocina</t>
  </si>
  <si>
    <t>Avda. de los Arces, s/n, 28903, Getafe (Madrid)</t>
  </si>
  <si>
    <t>Q2801181E</t>
  </si>
  <si>
    <t>ES0217020190780536JE</t>
  </si>
  <si>
    <t>IES Las Musas</t>
  </si>
  <si>
    <t>C/ Carlos II, s/n, 28022, Madrid</t>
  </si>
  <si>
    <t>Q2868308D</t>
  </si>
  <si>
    <t>ES0237020000170918HJ</t>
  </si>
  <si>
    <t>Residencia Infantil Alcalá de Henares</t>
  </si>
  <si>
    <t>C/ Fernando de Flandes, 18, 28804, Alcalá de Henares (Madrid)</t>
  </si>
  <si>
    <t>ES0234202001391809ZP</t>
  </si>
  <si>
    <t>C/ Fernando de Flandes, 16, 28804, Alcalá de Henares (Madrid)</t>
  </si>
  <si>
    <t>ES0234202001391807ZY</t>
  </si>
  <si>
    <t>C/ San Román del Valle, s/n, 28037, Madrid</t>
  </si>
  <si>
    <t>C/ General Ricardos, 177 esq. C/ Clara Campoamor, 28025, Madrid</t>
  </si>
  <si>
    <t>ES0234902001407305SH</t>
  </si>
  <si>
    <t>Hospital de El Escorial</t>
  </si>
  <si>
    <t>Hospital de El Escorial - Cafetería</t>
  </si>
  <si>
    <t>Q2801269H</t>
  </si>
  <si>
    <t>ES0234152001409562VV</t>
  </si>
  <si>
    <t>CEIP Tirso de Molina - Cocina</t>
  </si>
  <si>
    <t>C/ del Olivo, 17, 28770, Colmenar Viejo (Madrid)</t>
  </si>
  <si>
    <t>Q7868158B</t>
  </si>
  <si>
    <t>ES0234150019747901BW</t>
  </si>
  <si>
    <t>CEIP Julián Besteiro</t>
  </si>
  <si>
    <t>C/ Santander, 13, 28982, Parla (Madrid)</t>
  </si>
  <si>
    <t>Q2868884D</t>
  </si>
  <si>
    <t>ES0234152001398338NV</t>
  </si>
  <si>
    <t>CEIP Miguel Hernández - Leganés</t>
  </si>
  <si>
    <t>CEIP Miguel Hernández - Leganés - Cocina</t>
  </si>
  <si>
    <t>Avda. de Europa, 8, 28916, Leganés (Madrid)</t>
  </si>
  <si>
    <t>Q2868616J</t>
  </si>
  <si>
    <t>ES0234150031206525DA</t>
  </si>
  <si>
    <t>Hospital de Guadarrama</t>
  </si>
  <si>
    <t>Hospital de Guadarrama - Cafetería</t>
  </si>
  <si>
    <t>Avda. Molino del Rey, 2, 28440, Guadarrama (Madrid)</t>
  </si>
  <si>
    <t>Q2801270F</t>
  </si>
  <si>
    <t>ES0234152001413910EH</t>
  </si>
  <si>
    <t>ES0237020000394692HC</t>
  </si>
  <si>
    <t>Avda. de Euskadi, 18, 28702, San Sebastián de los Reyes (Madrid)</t>
  </si>
  <si>
    <t>C/ Amaniel, 2, 28015, Madrid</t>
  </si>
  <si>
    <t>C/ Diego Olivera Victorio, 10, 28031, Madrid</t>
  </si>
  <si>
    <t>C/ de los Estudios, 1, 28680, San Martín de Valdeiglesias (Madrid)</t>
  </si>
  <si>
    <t>HGUGM - Cocina</t>
  </si>
  <si>
    <t>Centro de Salud Parque Europa</t>
  </si>
  <si>
    <t>Plaza David Martín, s/n, 28320, Pinto (Madrid)</t>
  </si>
  <si>
    <t>ES0237020000628866BP</t>
  </si>
  <si>
    <t>Consultorio Local de Hoyo de Manzanares</t>
  </si>
  <si>
    <t>Plaza de Cervantes, s/n, 28240, Hoyo de Manzanares (Madrid)</t>
  </si>
  <si>
    <t>ES0234150029370006QB</t>
  </si>
  <si>
    <t>Unidad de Formación e Inserción Laboral Virgen de África</t>
  </si>
  <si>
    <t>UFIL Virgen de África</t>
  </si>
  <si>
    <t>C/ de Salvador Martínez, 3, 28041, Madrid</t>
  </si>
  <si>
    <t>Q2801157E</t>
  </si>
  <si>
    <t>ES0236150030520535WZ</t>
  </si>
  <si>
    <t>ES0237020000607309VW</t>
  </si>
  <si>
    <t>CEPA Ciudad Lineal</t>
  </si>
  <si>
    <t>C/ Hermanos García Noblejas (acceso por Luis Campos), 70, 28017, Madrid</t>
  </si>
  <si>
    <t>Q7868278H</t>
  </si>
  <si>
    <t>ES0217020125897338RP</t>
  </si>
  <si>
    <t>CEPA Fuencarral</t>
  </si>
  <si>
    <t>C/ Braille, 10, 28034, Madrid</t>
  </si>
  <si>
    <t>ES0217020182216991DK</t>
  </si>
  <si>
    <t>CEPA Orcasitas</t>
  </si>
  <si>
    <t>C/ Oreja, 186, 28041, Madrid</t>
  </si>
  <si>
    <t>Q7868281B</t>
  </si>
  <si>
    <t>ES0236150027676100WN</t>
  </si>
  <si>
    <t>CEPA Pablo Guzmán</t>
  </si>
  <si>
    <t>Q2868733C</t>
  </si>
  <si>
    <t>ES0217020025377528BL</t>
  </si>
  <si>
    <t>CEPA Villaverde</t>
  </si>
  <si>
    <t>C/ Villalonso, 10, 28021, Madrid</t>
  </si>
  <si>
    <t>Q7855044I</t>
  </si>
  <si>
    <t>ES0217020103297417WW</t>
  </si>
  <si>
    <t>EEI Alfar</t>
  </si>
  <si>
    <t>C/ Gerardo Diego, 15, 28018, Madrid</t>
  </si>
  <si>
    <t>Q7850021B</t>
  </si>
  <si>
    <t>ES0217020057136838TD</t>
  </si>
  <si>
    <t>EEI El Belén</t>
  </si>
  <si>
    <t>C/ Braille, 23, 28034, Madrid</t>
  </si>
  <si>
    <t>S7800029F</t>
  </si>
  <si>
    <t>ES0217020032667844LW</t>
  </si>
  <si>
    <t>EEI El Madroñal</t>
  </si>
  <si>
    <t>C/ José Paulete, 34, 28038, Madrid</t>
  </si>
  <si>
    <t>Q7850031A</t>
  </si>
  <si>
    <t>ES0217020064763766ZE</t>
  </si>
  <si>
    <t>ES0217020223939865ZK</t>
  </si>
  <si>
    <t>EEI San Fermín</t>
  </si>
  <si>
    <t>Q7855038A</t>
  </si>
  <si>
    <t>ES0236150025094210DX</t>
  </si>
  <si>
    <t>EOI San Blas</t>
  </si>
  <si>
    <t>EOI Madrid-San Blas</t>
  </si>
  <si>
    <t>C/ de los Artífices, 1, 28037, Madrid</t>
  </si>
  <si>
    <t>Q2868417C</t>
  </si>
  <si>
    <t>ES0237020000241893EX</t>
  </si>
  <si>
    <t>Escuela de Arte 3</t>
  </si>
  <si>
    <t>C/ de los Estudios, 1, 28012, Madrid</t>
  </si>
  <si>
    <t>Q7868021B</t>
  </si>
  <si>
    <t>ES0230020240329220NK</t>
  </si>
  <si>
    <t>C/ Concepción de la Oliva, 17, 28021, Madrid</t>
  </si>
  <si>
    <t>Residencia de Mayores Vista Alegre - Cocina</t>
  </si>
  <si>
    <t>C/ Padres Paulinos, 2, 28232, Las Rozas de Madrid (Madrid)</t>
  </si>
  <si>
    <t>Hospital de El Escorial - Cocina</t>
  </si>
  <si>
    <t>ES0234152001409563VH</t>
  </si>
  <si>
    <t>Consultorio Local de El Escorial</t>
  </si>
  <si>
    <t>C/ Juliana, 1, 28280, El Escorial (Madrid)</t>
  </si>
  <si>
    <t>Centro de Salud Nuestra Señora del Pilar</t>
  </si>
  <si>
    <t>C/ Nuestra Señora del Pilar, s/n, 28803, Alcalá de Henares (Madrid)</t>
  </si>
  <si>
    <t>C/ Felipe de Diego, 8, 28018, Madrid</t>
  </si>
  <si>
    <t>CAPDI - Juan de Austria - Cocina</t>
  </si>
  <si>
    <t>C/ Arturo Soria, 12, 28027, Madrid</t>
  </si>
  <si>
    <t>ES0237020000729649TM</t>
  </si>
  <si>
    <t>Hospital de Guadarrama - Cocina</t>
  </si>
  <si>
    <t>ES0234152001324271NX</t>
  </si>
  <si>
    <t>C/ Visitación, 5, CCALD, 28026, Madrid</t>
  </si>
  <si>
    <t>Centro de Salud Los Alpes</t>
  </si>
  <si>
    <t>Avda. de Logroño, 319, 28042, Madrid</t>
  </si>
  <si>
    <t>Avda. de España, 7, 28220, Majadahonda (Madrid)</t>
  </si>
  <si>
    <t>Avda. de Madrid, 9, 28822, Coslada (Madrid)</t>
  </si>
  <si>
    <t>C/ Estrecho de Corea, 1, 28027, Madrid</t>
  </si>
  <si>
    <t>C/ General Ricardos, 131-LOCAL, 28019, Madrid</t>
  </si>
  <si>
    <t>Avda. de Juan de Austria, 19, 28804, Alcalá de Henares (Madrid)</t>
  </si>
  <si>
    <t>Avda. de la Unión Europea, 4, 28850, Torrejón de Ardoz (Madrid)</t>
  </si>
  <si>
    <t>Paseo de la Chopera, 100, 28100, Alcobendas (Madrid)</t>
  </si>
  <si>
    <t>C/ Martínez de la Riva, 55, 28053, Madrid</t>
  </si>
  <si>
    <t>C/ Melchor Fernández Almagro, 1, C.CAL, 28029, Madrid</t>
  </si>
  <si>
    <t>C/ Ramón María del Valle Inclán, 1, 28806, Alcalá de Henares (Madrid)</t>
  </si>
  <si>
    <t>C/ Mirador de la Reina, 117, CCAL, 28035, Madrid</t>
  </si>
  <si>
    <t>Avda. de Aragón, 6, 28700, San Sebastián de los Reyes (Madrid)</t>
  </si>
  <si>
    <t>Avda. San Fermín, 3, C.CAL, 28041, Madrid</t>
  </si>
  <si>
    <t>Centro de Salud San Fernando I - Los Alperchines</t>
  </si>
  <si>
    <t>C/ Córdoba, 4, 28830, San Fernando de Henares (Madrid)</t>
  </si>
  <si>
    <t>Plaza de Ondarreta, 1, 28830, San Fernando de Henares (Madrid)</t>
  </si>
  <si>
    <t>C/ Ignacio González Serrano, 27, 28400, Collado Villalba (Madrid)</t>
  </si>
  <si>
    <t>Avda. de la Dehesa, s/n, 28250, Torrelodones (Madrid)</t>
  </si>
  <si>
    <t>Centro de Salud Doctor Aguilar</t>
  </si>
  <si>
    <t>C/ Nave, 2 Bajo, 28978, Cubas de la Sagra (Madrid)</t>
  </si>
  <si>
    <t>Hospital Universitario Clínico San Carlos - Cocina</t>
  </si>
  <si>
    <t>Hospital Universitario de Getafe - Cocina</t>
  </si>
  <si>
    <t>C/ Doctor de la Morena, 3, 28770, Colmenar Viejo (Madrid)</t>
  </si>
  <si>
    <t>Hospital Universitario La Paz - Cocina</t>
  </si>
  <si>
    <t>Consultorio Local de Velilla de San Antonio</t>
  </si>
  <si>
    <t>Avda. Ilustración, 35, 28891, Velilla de San Antonio (Madrid)</t>
  </si>
  <si>
    <t>Centro de Salud Barcelona</t>
  </si>
  <si>
    <t>C/ Barcelona, 31, 28937, Móstoles (Madrid)</t>
  </si>
  <si>
    <t>ES0234152001248485YD</t>
  </si>
  <si>
    <t>Avda. de Carabanchel Alto, 150, 28054, Madrid</t>
  </si>
  <si>
    <t>Avda. del Ejército, 61, 28802, Alcalá de Henares (Madrid)</t>
  </si>
  <si>
    <t>Hospital Dr. Rodríguez Lafora</t>
  </si>
  <si>
    <t>Hospital Dr. Rodríguez Lafora - ACS y Calefacción</t>
  </si>
  <si>
    <t>Q2801266D</t>
  </si>
  <si>
    <t>ES0234902001398485TF</t>
  </si>
  <si>
    <t>Centro de Salud El Restón</t>
  </si>
  <si>
    <t>Avda. Mar Mediterráneo, 1, 28341, Valdemoro (Madrid)</t>
  </si>
  <si>
    <t>ES0234152001276349KC</t>
  </si>
  <si>
    <t>Hospital Dr. Rodríguez Lafora - Cocina</t>
  </si>
  <si>
    <t>ES0234152001409586HH</t>
  </si>
  <si>
    <t>Hospital Central de la Cruz Roja - Central Térmica</t>
  </si>
  <si>
    <t>Avda. Reina Victoria, 24, 28003, Madrid</t>
  </si>
  <si>
    <t>ES0237902000028771BM</t>
  </si>
  <si>
    <t>Centro de Salud Goya</t>
  </si>
  <si>
    <t>C/ O'Donnell, 55, 28009, Madrid</t>
  </si>
  <si>
    <t>ES0237020000721726TV</t>
  </si>
  <si>
    <t>ES0234152001233773XV</t>
  </si>
  <si>
    <t>C/ Embajadores, 181, L-IZQ, 28045, Madrid</t>
  </si>
  <si>
    <t>C/ Embajadores, 181, L-DRA, 28045, Madrid</t>
  </si>
  <si>
    <t>Edificio Díaz Porlier</t>
  </si>
  <si>
    <t>Plaza de Chamberí, 8, 28010, Madrid</t>
  </si>
  <si>
    <t>Centro de Formación en Tecnologías de la Información y las Comunicaciones Madrid-Sur</t>
  </si>
  <si>
    <t>Centro de Formación en Tecnologías del Frío y la Climatización</t>
  </si>
  <si>
    <t>Avda. del Instituto, 30, 28500, Arganda del Rey (Madrid)</t>
  </si>
  <si>
    <t>Centro de Mayores San Lorenzo de El Escorial</t>
  </si>
  <si>
    <t>Paseo General Martínez Campos, 27, Bajo, 28010, Madrid</t>
  </si>
  <si>
    <t>C/ Camino del Molino, 3, 28500, Arganda del Rey (Madrid)</t>
  </si>
  <si>
    <t>Juzgados de Primera Instancia Gran Vía</t>
  </si>
  <si>
    <t>ES0237020000555187GK</t>
  </si>
  <si>
    <t>Biblioteca Pública José Hierro - Usera</t>
  </si>
  <si>
    <t>Alcalá 31</t>
  </si>
  <si>
    <t>Manuel de Falla B</t>
  </si>
  <si>
    <t>ES0237020000396753QB</t>
  </si>
  <si>
    <t>Audiencia Provincial - Sección Civil</t>
  </si>
  <si>
    <t>C/ Santiago de Compostela, 100, 28035, Madrid</t>
  </si>
  <si>
    <t>ES0234152001399464SQ</t>
  </si>
  <si>
    <t>Residencia de Mayores Vista Alegre - Calderas</t>
  </si>
  <si>
    <t>ES0236150020426085EB</t>
  </si>
  <si>
    <t>ES0234902001407304SV</t>
  </si>
  <si>
    <t>C/ Julián Camarillo, 6, 28037, Madrid</t>
  </si>
  <si>
    <t>ES0230901000023877PZ</t>
  </si>
  <si>
    <t>Biblioteca Central - José Luis Sampedro</t>
  </si>
  <si>
    <t>C/ Felipe el Hermoso, 4, 28010, Madrid</t>
  </si>
  <si>
    <t>ES0237020000684265MT</t>
  </si>
  <si>
    <t>Centro de Mayores Leganés I - Suministro 2</t>
  </si>
  <si>
    <t>Parque de Bomberos de Valdemoro</t>
  </si>
  <si>
    <t>C/ Gaspar Bravo de Sobremonte, 3, 28340, Valdemoro (Madrid)</t>
  </si>
  <si>
    <t>ES0234152001409710RG</t>
  </si>
  <si>
    <t>ES0237901000027985LG</t>
  </si>
  <si>
    <t>ES0234150260960004EL</t>
  </si>
  <si>
    <t>ES0234152001328231TZ</t>
  </si>
  <si>
    <t>ES0237901000027984LA</t>
  </si>
  <si>
    <t>ES0217020086651673SW</t>
  </si>
  <si>
    <t>CAPDI - Juan de Austria - Caldera</t>
  </si>
  <si>
    <t>ES0237020000729632EB</t>
  </si>
  <si>
    <t>TOTAL CONSUMO ESTIMADO ANUAL</t>
  </si>
  <si>
    <t>EMPRESA:</t>
  </si>
  <si>
    <t xml:space="preserve">  (Introducir nombre de la empresa)</t>
  </si>
  <si>
    <t>ES0234152001415736XG</t>
  </si>
  <si>
    <t>IES Isabel la Católica - Boadilla</t>
  </si>
  <si>
    <t>ES0234152001414035MM</t>
  </si>
  <si>
    <t>Parque de Bomberos de Alcobendas</t>
  </si>
  <si>
    <t>ES0234150066841766HX</t>
  </si>
  <si>
    <t>IMDEA Networks</t>
  </si>
  <si>
    <t>ES0234150074626953JL</t>
  </si>
  <si>
    <t>IES Simone Veil</t>
  </si>
  <si>
    <t>ES0237020000753828QB</t>
  </si>
  <si>
    <t>ES0237020000754161FE</t>
  </si>
  <si>
    <t>ES0234152001417931JZ</t>
  </si>
  <si>
    <t>Residencia Infantil Las Acacias</t>
  </si>
  <si>
    <t>C/ Jovellanos, 40, 28891, Velilla de San Antonio (Madrid)</t>
  </si>
  <si>
    <t>S2801344I</t>
  </si>
  <si>
    <t>Fundación IMDEA Networks</t>
  </si>
  <si>
    <t>Avda. del Mar Mediterráneo, 22, 28918, Leganés (Madrid)</t>
  </si>
  <si>
    <t>G84912708</t>
  </si>
  <si>
    <t>C/ Cristóbal Colón, 12, 28660, Boadilla del Monte (Madrid)</t>
  </si>
  <si>
    <t>Q2802554B</t>
  </si>
  <si>
    <t>Avda. de Fernando Alonso, 3, 28108, Alcobendas (Madrid)</t>
  </si>
  <si>
    <t>Hospital Universitario de Getafe - Calderas</t>
  </si>
  <si>
    <t>CEPA Pan Bendito - Caldera</t>
  </si>
  <si>
    <t>EEI El Pilar - Calderas</t>
  </si>
  <si>
    <t>EEI La Paloma - Caldera</t>
  </si>
  <si>
    <t>IES Carpe Diem - Caldera II</t>
  </si>
  <si>
    <t>IES Carpe Diem - Caldera I</t>
  </si>
  <si>
    <t>IES Numancia - Caldera gimnasio</t>
  </si>
  <si>
    <t>IES Numancia - Caldera general</t>
  </si>
  <si>
    <t>Dependencia de Goya</t>
  </si>
  <si>
    <t>ES0234152001415640YT</t>
  </si>
  <si>
    <t>ES0234902001404382AQ</t>
  </si>
  <si>
    <t>Centro de Salud El Soto</t>
  </si>
  <si>
    <t>ES0237020000753700XK</t>
  </si>
  <si>
    <t>Avda. Olímpica, 38, 28935, Móstoles (Madrid)</t>
  </si>
  <si>
    <t>ES0234152001246171CH</t>
  </si>
  <si>
    <t>ES0234152001417965SW</t>
  </si>
  <si>
    <t>ES0236150020426456SZ</t>
  </si>
  <si>
    <t>Residencia Infantil Las Acacias - Cocina</t>
  </si>
  <si>
    <t>ES0237020000758276WC</t>
  </si>
  <si>
    <t>Dependencia del Museo Arqueológico Regional</t>
  </si>
  <si>
    <t>ES0237020000759548NG</t>
  </si>
  <si>
    <t>Parque de Bomberos de Aranjuez</t>
  </si>
  <si>
    <t>ES0234152001413065DR</t>
  </si>
  <si>
    <t>ES0234152001420162HZ</t>
  </si>
  <si>
    <t>ES0234902001347980NX</t>
  </si>
  <si>
    <t>Hospital de El Escorial - Caldera</t>
  </si>
  <si>
    <t>ES0234152001352070WW</t>
  </si>
  <si>
    <t>Consumo anual estimado total (kWh)</t>
  </si>
  <si>
    <t>ES0237020000763578AD</t>
  </si>
  <si>
    <t>CEIP Carmen Conde</t>
  </si>
  <si>
    <t>Avda. Oeste, 2, 28922, Alcorcón (Madrid)</t>
  </si>
  <si>
    <t>Q2868653C</t>
  </si>
  <si>
    <t>ES0234150070816899MF</t>
  </si>
  <si>
    <t>CEIP Claudio Sánchez Albornoz</t>
  </si>
  <si>
    <t>C/ Claudio Sánchez Albornoz, s/n, 28922, Alcorcón (Madrid)</t>
  </si>
  <si>
    <t>Q2868810I</t>
  </si>
  <si>
    <t>ES0234150070815935DD</t>
  </si>
  <si>
    <t>CEIP Concepción Arenal - Leganés</t>
  </si>
  <si>
    <t>Avda. Doctor Fleming, 5, 28912, Leganés (Madrid)</t>
  </si>
  <si>
    <t>Q2868100E</t>
  </si>
  <si>
    <t>ES0234150033952486MV</t>
  </si>
  <si>
    <t>CEIP Gerardo Diego</t>
  </si>
  <si>
    <t>C/ de la Paloma, 43, 28981, Parla (Madrid)</t>
  </si>
  <si>
    <t>Q2868946A</t>
  </si>
  <si>
    <t>ES0234150071824923VX</t>
  </si>
  <si>
    <t>CEIP Giner de los Ríos - Leganés</t>
  </si>
  <si>
    <t>C/ Elvas, 9, 28917, Leganés (Madrid)</t>
  </si>
  <si>
    <t>Q2868718D</t>
  </si>
  <si>
    <t>ES0234150036917940TN</t>
  </si>
  <si>
    <t>CEIP Gonzalo de Berceo</t>
  </si>
  <si>
    <t>C/ San Bernardo, 13, 28917, Leganés (Madrid)</t>
  </si>
  <si>
    <t>Q2868882H</t>
  </si>
  <si>
    <t>ES0234150035541657PA</t>
  </si>
  <si>
    <t>CEIP Jacinto Benavente</t>
  </si>
  <si>
    <t>C/ Adolfo Marsillach, 3, 28918, Leganés (Madrid)</t>
  </si>
  <si>
    <t>Q2868993C</t>
  </si>
  <si>
    <t>ES0234150033981654PK</t>
  </si>
  <si>
    <t>CEIP José Hierro</t>
  </si>
  <si>
    <t>C/ Acuario, 34, 28983, Parla (Madrid)</t>
  </si>
  <si>
    <t>S2800482H</t>
  </si>
  <si>
    <t>ES0234150067784401QJ</t>
  </si>
  <si>
    <t>CEIP Julio Cortázar</t>
  </si>
  <si>
    <t>Avda. Juan Carlos I, 7, 28905, Getafe (Madrid)</t>
  </si>
  <si>
    <t>Q2868175G</t>
  </si>
  <si>
    <t>ES0237020000556956NL</t>
  </si>
  <si>
    <t>CEIP La Alhóndiga</t>
  </si>
  <si>
    <t>C/ Buenavista, 20, 28904, Getafe (Madrid)</t>
  </si>
  <si>
    <t>Q2868759H</t>
  </si>
  <si>
    <t>ES0237020000547449JB</t>
  </si>
  <si>
    <t>CEIP Lepanto</t>
  </si>
  <si>
    <t>C/ Río Manzanares, 37, 28913, Leganés (Madrid)</t>
  </si>
  <si>
    <t>Q2868108H</t>
  </si>
  <si>
    <t>ES0234150033528667RL</t>
  </si>
  <si>
    <t>CEIP Los Lagos</t>
  </si>
  <si>
    <t>Avda. de las Lagunas, 6, 28981, Parla (Madrid)</t>
  </si>
  <si>
    <t>Q2801423A</t>
  </si>
  <si>
    <t>ES0234150051047365QP</t>
  </si>
  <si>
    <t>CEIP Luis de Góngora</t>
  </si>
  <si>
    <t>C/ Yugoslavia, 11, 28916, Leganés (Madrid)</t>
  </si>
  <si>
    <t>Q7868022J</t>
  </si>
  <si>
    <t>ES0234150030865702WV</t>
  </si>
  <si>
    <t>CEIP San José</t>
  </si>
  <si>
    <t>C/ Cádiz, 51, 28991, Torrejón de la Calzada (Madrid)</t>
  </si>
  <si>
    <t>Q2868050B</t>
  </si>
  <si>
    <t>ES0203000000004236WK</t>
  </si>
  <si>
    <t>CEIP Santa Margarita María Alacoque</t>
  </si>
  <si>
    <t>Avda. Ciudades, 19, 28903, Getafe (Madrid)</t>
  </si>
  <si>
    <t>Q2868585G</t>
  </si>
  <si>
    <t>ES0217020189505723VF</t>
  </si>
  <si>
    <t>CEIP Santo Domingo</t>
  </si>
  <si>
    <t>C/ Los Cantos, 23, 28922, Alcorcón (Madrid)</t>
  </si>
  <si>
    <t>Q2868205B</t>
  </si>
  <si>
    <t>ES0234150014088104DE</t>
  </si>
  <si>
    <t>CEIP Víctor Pradera</t>
  </si>
  <si>
    <t>C/ Monegros, 27, 28915, Leganés (Madrid)</t>
  </si>
  <si>
    <t>Q2868751E</t>
  </si>
  <si>
    <t>ES0234152001324467CE</t>
  </si>
  <si>
    <t>CEIP Virgen del Carmen</t>
  </si>
  <si>
    <t>C/ Fuenlabrada, 98, 28981, Parla (Madrid)</t>
  </si>
  <si>
    <t>Q2868883F</t>
  </si>
  <si>
    <t>ES0234150048977022TX</t>
  </si>
  <si>
    <t>CPEE Severo Ochoa</t>
  </si>
  <si>
    <t>C/ Los Robles, 4, 28922, Alcorcón (Madrid)</t>
  </si>
  <si>
    <t>Q7868187A</t>
  </si>
  <si>
    <t>ES0234150013566523XN</t>
  </si>
  <si>
    <t>Q7868099H</t>
  </si>
  <si>
    <t>RLTA.5</t>
  </si>
  <si>
    <t>RL.4</t>
  </si>
  <si>
    <t>RLTA.7</t>
  </si>
  <si>
    <t>RL.9</t>
  </si>
  <si>
    <t>RL.1</t>
  </si>
  <si>
    <t>RL.2</t>
  </si>
  <si>
    <t>RL.3</t>
  </si>
  <si>
    <t>RLPS.2</t>
  </si>
  <si>
    <t>RLTB.5</t>
  </si>
  <si>
    <t>RLPS.4</t>
  </si>
  <si>
    <t>ES0237020000742486YP</t>
  </si>
  <si>
    <t>RLTB.6</t>
  </si>
  <si>
    <t>RLTB.7</t>
  </si>
  <si>
    <t>ES0234152001424854SZ</t>
  </si>
  <si>
    <t>ES0237020000756576CE</t>
  </si>
  <si>
    <t>ES0234152001417932JS</t>
  </si>
  <si>
    <t>ES0237020000780231ZX</t>
  </si>
  <si>
    <t>ES0234150030578649BG</t>
  </si>
  <si>
    <t>ES0234150261775048QN</t>
  </si>
  <si>
    <t>ES0237020000780106DT</t>
  </si>
  <si>
    <t>ES0217020236662553WY</t>
  </si>
  <si>
    <t>ES0230020247341144ZG</t>
  </si>
  <si>
    <t>ES0236150005006229CE</t>
  </si>
  <si>
    <t>ES0217020155434215PD</t>
  </si>
  <si>
    <t>ES0234150032932334HF</t>
  </si>
  <si>
    <t>ES0234152001414707BX</t>
  </si>
  <si>
    <t>ES0237020000750432YL</t>
  </si>
  <si>
    <t>ES0234152001378687DP</t>
  </si>
  <si>
    <t>ES0234152001428946DN</t>
  </si>
  <si>
    <t>ES0217020173045107YP</t>
  </si>
  <si>
    <t>ES0230020240290917AJ</t>
  </si>
  <si>
    <t>ES0234152001247438YC</t>
  </si>
  <si>
    <t>ES0234152001395169NE</t>
  </si>
  <si>
    <t>ES0217020229916037VB</t>
  </si>
  <si>
    <t>ES0234902001407065MP</t>
  </si>
  <si>
    <t>ES0234152001429421FG</t>
  </si>
  <si>
    <t>ES0234152001432250SG</t>
  </si>
  <si>
    <t>ES0234150027902425XZ</t>
  </si>
  <si>
    <t>ES0234152001430530DD</t>
  </si>
  <si>
    <t>ES0217020229983936WZ</t>
  </si>
  <si>
    <t>ES0234152001432868LR</t>
  </si>
  <si>
    <t>ES0234152001434190FN</t>
  </si>
  <si>
    <t>ES0234152001434120GB</t>
  </si>
  <si>
    <t>ES0234152001434192FZ</t>
  </si>
  <si>
    <t>ES0237020000802605KM</t>
  </si>
  <si>
    <t>ES0230020251535572JZ</t>
  </si>
  <si>
    <t>ES0230020252113644PG</t>
  </si>
  <si>
    <t>ES0234152001434201PT</t>
  </si>
  <si>
    <t>ES0234152001437979BY</t>
  </si>
  <si>
    <t>ES0234152001420135VX</t>
  </si>
  <si>
    <t>ES0234152001425324JR</t>
  </si>
  <si>
    <t>RLPS.3</t>
  </si>
  <si>
    <t>ES0234150019827308JJ</t>
  </si>
  <si>
    <t>ES0237902000029333NS</t>
  </si>
  <si>
    <t>RL.8</t>
  </si>
  <si>
    <t>ES0217020221763262WT</t>
  </si>
  <si>
    <t>ES0234152001260777BL</t>
  </si>
  <si>
    <t>ES0234152001419524JC</t>
  </si>
  <si>
    <t>ES0237020000791748DG</t>
  </si>
  <si>
    <t>ES0237020000786493XQ</t>
  </si>
  <si>
    <t>ES0234152001423759ZT</t>
  </si>
  <si>
    <t>ES0217020123053436RX</t>
  </si>
  <si>
    <t>ES0237020000803740RJ</t>
  </si>
  <si>
    <t>ES0237020000797901TQ</t>
  </si>
  <si>
    <t>ES0237020000810031EW</t>
  </si>
  <si>
    <t>ES0234152001434030TJ</t>
  </si>
  <si>
    <t>ES0234152001434029TN</t>
  </si>
  <si>
    <t>ES0234152001434031TZ</t>
  </si>
  <si>
    <t>ES0234152001434032TS</t>
  </si>
  <si>
    <t>ES0234152001436957NL</t>
  </si>
  <si>
    <t>Consejería de Cultura, Turismo y Deporte</t>
  </si>
  <si>
    <t>DG de Juventud</t>
  </si>
  <si>
    <t>Consejería de Economía, Hacienda y Empleo</t>
  </si>
  <si>
    <t>CEIP Concepción Arenal - Getafe</t>
  </si>
  <si>
    <t>CEIP Giner de los Ríos - Parla</t>
  </si>
  <si>
    <t>CEIP Miguel Hernández - Alcorcón</t>
  </si>
  <si>
    <t>IES Sor Juana de la Cruz</t>
  </si>
  <si>
    <t>IES Montserrat Caballé</t>
  </si>
  <si>
    <t>IES Palomeras - Vallecas</t>
  </si>
  <si>
    <t>DG de Patrimonio Cultural - UGEP Archivos y Patrimonio Documental</t>
  </si>
  <si>
    <t>DG de Patrimonio Cultural - UGEP Bibliotecas y Patrimonio Bibliográfico</t>
  </si>
  <si>
    <t>SGT de Cultura, Turismo y Deporte</t>
  </si>
  <si>
    <t>SGT de Economía, Hacienda y Empleo</t>
  </si>
  <si>
    <t>CEIP Miguel de Cervantes - Collado Villalba</t>
  </si>
  <si>
    <t>Conservatorio Profesional de Danza Carmen Amaya</t>
  </si>
  <si>
    <t>EOI Goya</t>
  </si>
  <si>
    <t>IES Gloria Fuertes</t>
  </si>
  <si>
    <t>DG de Infraestructuras Judiciales</t>
  </si>
  <si>
    <t>IES Juan Bautista Monegro</t>
  </si>
  <si>
    <t>IES Villablanca</t>
  </si>
  <si>
    <t>CEIP Joaquín Costa</t>
  </si>
  <si>
    <t>CEIP Mirasierra</t>
  </si>
  <si>
    <t>CEIP San Roque</t>
  </si>
  <si>
    <t>IES Jane Goodall</t>
  </si>
  <si>
    <t>IES Luis Buñuel - Móstoles</t>
  </si>
  <si>
    <t>IES Velázquez</t>
  </si>
  <si>
    <t>IES Francisca de Pedraza</t>
  </si>
  <si>
    <t>IES Alpedrete</t>
  </si>
  <si>
    <t>IES Matemático Puig Adam</t>
  </si>
  <si>
    <t>IES Griñón</t>
  </si>
  <si>
    <t>DG de Igualdad</t>
  </si>
  <si>
    <t>Agencia Madrileña de Atención Social - Comedores Sociales</t>
  </si>
  <si>
    <t>Centro de Atención a Personas con Discapacidad Intelectual Dos de Mayo</t>
  </si>
  <si>
    <t>Centro de Atención a Personas con Discapacidad Intelectual Getafe</t>
  </si>
  <si>
    <t>Centro Ocupacional para Personas con Discapacidad Intelectual Ángel de la Guarda</t>
  </si>
  <si>
    <t>Centro Ocupacional para Personas con Discapacidad Intelectual Carabanchel</t>
  </si>
  <si>
    <t>Centro Ocupacional para Personas con Discapacidad Intelectual Nazaret</t>
  </si>
  <si>
    <t>Centro de Atención a Personas con Discapacidad Intelectual Juan de Austria</t>
  </si>
  <si>
    <t>Centro Ocupacional para Personas con Discapacidad Intelectual Aluche</t>
  </si>
  <si>
    <t>DG de Atención a Personas con Discapacidad</t>
  </si>
  <si>
    <t>Hospital Clínico Universitario San Carlos</t>
  </si>
  <si>
    <t>Centro de Atención a Personas con Discapacidad Intelectual Mirasierra</t>
  </si>
  <si>
    <t>Residencia de Mayores Torrelaguna</t>
  </si>
  <si>
    <t>Residencia Infantil Las Azaleas</t>
  </si>
  <si>
    <t>Residencia Infantil Hortaleza</t>
  </si>
  <si>
    <t>Residencia Infantil Isabel de Castilla</t>
  </si>
  <si>
    <t>Centro de Atención a Personas con Discapacidad Intelectual Reina Sofía</t>
  </si>
  <si>
    <t>Residencia Infantil El Encinar</t>
  </si>
  <si>
    <t>Residencia Infantil Nuestra Señora de Lourdes</t>
  </si>
  <si>
    <t>S7800032J</t>
  </si>
  <si>
    <t>Q2802559A</t>
  </si>
  <si>
    <t>S2801436C</t>
  </si>
  <si>
    <t>Q2868309B</t>
  </si>
  <si>
    <t>Q2802693H</t>
  </si>
  <si>
    <t>S2801434H</t>
  </si>
  <si>
    <t>Q7868064B</t>
  </si>
  <si>
    <t>Q2868360E</t>
  </si>
  <si>
    <t>Q2868379E</t>
  </si>
  <si>
    <t>Q7868153C</t>
  </si>
  <si>
    <t>Q2802557E</t>
  </si>
  <si>
    <t>Q7868059B</t>
  </si>
  <si>
    <t>Q7868025C</t>
  </si>
  <si>
    <t>S7800035C</t>
  </si>
  <si>
    <t>S2801435E</t>
  </si>
  <si>
    <t>Q2801044E</t>
  </si>
  <si>
    <t>Q7868122H</t>
  </si>
  <si>
    <t>Q2801126J</t>
  </si>
  <si>
    <t>CEIP Antonio Machado - Colmenar Viejo - Cocina</t>
  </si>
  <si>
    <t>CEIP Federico García Lorca - Leganés - Comedor</t>
  </si>
  <si>
    <t>CEIP Juan de Austria - Cocina</t>
  </si>
  <si>
    <t>CEIP León Felipe - Leganés - Cocina</t>
  </si>
  <si>
    <t>CEIP Los Castillos - Cocina</t>
  </si>
  <si>
    <t>CEIP Pérez Galdós - Cocina</t>
  </si>
  <si>
    <t>IES Palomeras</t>
  </si>
  <si>
    <t>Archivo Regional de la CM</t>
  </si>
  <si>
    <t>Sede de la Viceconsejería de Hacienda y Empleo</t>
  </si>
  <si>
    <t>Sede de la Consejería de Educación</t>
  </si>
  <si>
    <t>Sede de la Consejería de Justicia</t>
  </si>
  <si>
    <t>Edificio Carretas 4</t>
  </si>
  <si>
    <t>Parque de Bomberos de Leganés - Cocina</t>
  </si>
  <si>
    <t>Parque de Bomberos de Leganés - Caldera</t>
  </si>
  <si>
    <t>Albergue Juvenil El Escorial</t>
  </si>
  <si>
    <t>Centro de Día José de las Heras</t>
  </si>
  <si>
    <t>Nave Fuenlabrada</t>
  </si>
  <si>
    <t>Teatros del Canal</t>
  </si>
  <si>
    <t>Sección IES Francisco Ayala</t>
  </si>
  <si>
    <t>Parque de Bomberos de Pozuelo de Alarcón</t>
  </si>
  <si>
    <t>Dependencia La Rivera</t>
  </si>
  <si>
    <t>Comedor Social Canarias</t>
  </si>
  <si>
    <t>Comedor Social Plaza Elíptica</t>
  </si>
  <si>
    <t>Comedor Social Santa Isabel</t>
  </si>
  <si>
    <t>Centro Ocupacional para Personas con Discapacidad Intelectual Carabanchel - Cocina</t>
  </si>
  <si>
    <t>HRYC Avda. Marqués de Corbera</t>
  </si>
  <si>
    <t>HRYC Avda. San Luis</t>
  </si>
  <si>
    <t>Centro de Transfusión de la CM</t>
  </si>
  <si>
    <t>Centro de Especialidades Moratalaz</t>
  </si>
  <si>
    <t>Centro de Especialidades Hospital Universitario Puerta de Hierro Majadahonda</t>
  </si>
  <si>
    <t>Centro de Especialidades Emigrantes</t>
  </si>
  <si>
    <t>Centro de Salud Huerta de los Frailes</t>
  </si>
  <si>
    <t>Residencia de Mayores Torrelaguna - Cocina</t>
  </si>
  <si>
    <t>Hospital de Emergencias Enfermera Isabel Zendal</t>
  </si>
  <si>
    <t>Centro de Especialidades El Arroyo</t>
  </si>
  <si>
    <t>Centro de Salud Francia</t>
  </si>
  <si>
    <t>Centro de Mayores Pinto - Calefacción</t>
  </si>
  <si>
    <t>Centro de Mayores Móstoles - Cocina</t>
  </si>
  <si>
    <t>HRYC Cocina</t>
  </si>
  <si>
    <t>Residencia Infantil Nuestra Señora de Lourdes - Cocina</t>
  </si>
  <si>
    <t>Residencia Infantil Nuestra Señora de Lourdes - Edificio 1</t>
  </si>
  <si>
    <t>Residencia Infantil Nuestra Señora de Lourdes - Edificio 2</t>
  </si>
  <si>
    <t>Residencia Infantil Nuestra Señora de Lourdes - Edificio 4</t>
  </si>
  <si>
    <t>Residencia de Mayores Torrelaguna - Caldera</t>
  </si>
  <si>
    <t>C/ Covarrubias, 36, 28010, Madrid</t>
  </si>
  <si>
    <t>C/ Anselmo Lorenzo, 12, 28044, Madrid</t>
  </si>
  <si>
    <t>C/ Matalpino, 22, 28400, Collado Villalba (Madrid)</t>
  </si>
  <si>
    <t>C/ La Paz, 6, 28925, Alcorcón (Madrid)</t>
  </si>
  <si>
    <t>Avda. Juan XXIII, 4, 28224, Pozuelo de Alarcón (Madrid)</t>
  </si>
  <si>
    <t>Avda. los Almendros, 2, 28978, Cubas de la Sagra (Madrid)</t>
  </si>
  <si>
    <t>C/ Eslovaquia, 2, 28760, Tres Cantos (Madrid)</t>
  </si>
  <si>
    <t>C/ Estefanita, 15, 28021, Madrid</t>
  </si>
  <si>
    <t>C/ Ruiz de Alarcón, 1, 28400, Collado Villalba (Madrid)</t>
  </si>
  <si>
    <t>C/ Santa Brígida, 10, 28004, Madrid</t>
  </si>
  <si>
    <t>C/ Fermín Caballero, 66, 28034, Madrid</t>
  </si>
  <si>
    <t>C/ Alpujarras, 52, 28915, Leganés (Madrid)</t>
  </si>
  <si>
    <t>Paseo del Deleite, 7, 28300, Aranjuez (Madrid)</t>
  </si>
  <si>
    <t>Avda. Claveles, 12, 28221, Majadahonda (Madrid)</t>
  </si>
  <si>
    <t>C/ Los Madroños, 1, 28400, Collado Villalba (Madrid)</t>
  </si>
  <si>
    <t>C/ Tomillo, 3, 28890, Loeches (Madrid)</t>
  </si>
  <si>
    <t>C/ Salvador Dalí, 7, 28850, Torrejón de Ardoz (Madrid)</t>
  </si>
  <si>
    <t>C/ Villablanca, 79, 28032, Madrid</t>
  </si>
  <si>
    <t>C/ Jesús Miguel Haddad Blanco, 4, 28918, Leganés (Madrid)</t>
  </si>
  <si>
    <t>Paseo Pontones, 8, 28005, Madrid</t>
  </si>
  <si>
    <t>C/ La Masó, 22, 28043, Madrid</t>
  </si>
  <si>
    <t>C/ Oxígeno, 43, 28021, Madrid</t>
  </si>
  <si>
    <t>C/ Deyanira, 33, 28022, Madrid</t>
  </si>
  <si>
    <t>C/ Humanes de Madrid 12, 28914, Leganés (Madrid)</t>
  </si>
  <si>
    <t>C/ Tolosa, 2, 28041, Madrid</t>
  </si>
  <si>
    <t>C/ Violeta, 10, 28933, Móstoles (Madrid)</t>
  </si>
  <si>
    <t>C/ Orquídea, 1, 28933, Móstoles (Madrid)</t>
  </si>
  <si>
    <t>C/ Pintor Velázquez, 29, 28935, Móstoles (Madrid)</t>
  </si>
  <si>
    <t>C/ Residencia, 14, 28200, San Lorenzo de El Escorial (Madrid)</t>
  </si>
  <si>
    <t>Avda. de la Cantueña, 14, Nave, 28947, Fuenlabrada (Madrid)</t>
  </si>
  <si>
    <t>C/ Pozas, 145, 28200, San Lorenzo de El Escorial (Madrid)</t>
  </si>
  <si>
    <t>C/ Bravo Murillo, 47, 28015, Madrid</t>
  </si>
  <si>
    <t>C/ Alfonso Fernández, 25, 28044, Madrid</t>
  </si>
  <si>
    <t>C/ Peralejo, 8, 28430, Alpedrete (Madrid)</t>
  </si>
  <si>
    <t>Avda. Portugal, 6, 28916, Leganés (Madrid)</t>
  </si>
  <si>
    <t>C/ Toledo, 45, 28901, Getafe (Madrid)</t>
  </si>
  <si>
    <t>Avda. del Doctor García Tapia, 49, 28030, Madrid</t>
  </si>
  <si>
    <t>Plaza del Alba, 3, 28971, Griñón (Madrid)</t>
  </si>
  <si>
    <t>C/ Coronados, 7, 28320, Pinto (Madrid)</t>
  </si>
  <si>
    <t>Avda. Villanueva de la Cañada, 4, 28690, Brunete (Madrid)</t>
  </si>
  <si>
    <t>C/ Fernandez de los Ríos, 42, 28015, Madrid</t>
  </si>
  <si>
    <t>C/ Manuel de Falla, 7, Bajo Local, 28036, Madrid</t>
  </si>
  <si>
    <t>Avda. de América, 6, 28981, Parla (Madrid)</t>
  </si>
  <si>
    <t>Avda. de Portugal, 2, 28916, Leganés (Madrid)</t>
  </si>
  <si>
    <t>Avda. Arenas del Rey, 1, 28041, Madrid</t>
  </si>
  <si>
    <t>C/ Hacienda de Pavones, 348, 28030, Madrid</t>
  </si>
  <si>
    <t>Avda. de los Pinos, 30, 28914, Leganés (Madrid)</t>
  </si>
  <si>
    <t>C/ Doctor Manuel Hidalgo Huerta, 12, 28180, Torrelaguna (Madrid)</t>
  </si>
  <si>
    <t>C/ Prado de Las Azaleas, 3 -  Urbanización Prado Rosales, 28770, Colmenar Viejo (Madrid)</t>
  </si>
  <si>
    <t>Avda. José Antonio Corrales, s/n, 28055, Madrid</t>
  </si>
  <si>
    <t>C/ O'Donnell, 48, 28009, Madrid</t>
  </si>
  <si>
    <t>C/ Comunidad de Madrid, 10, 28942, Fuenlabrada (Madrid)</t>
  </si>
  <si>
    <t>C/ Francia, 38, 28943, Fuenlabrada (Madrid)</t>
  </si>
  <si>
    <t>C/ Valdetorres de Jarama, 1, 28043, Madrid</t>
  </si>
  <si>
    <t>C/ Río Jarama, s/n, 28934, Móstoles (Madrid)</t>
  </si>
  <si>
    <t>C/ Sierra de Palomeras, 12, 28031, Madrid</t>
  </si>
  <si>
    <t>C/ San Martín, 13, 28680, San Martín de Valdeiglesias (Madrid)</t>
  </si>
  <si>
    <t>C/ Estrecho de Mesina, 1, 28043, Madrid</t>
  </si>
  <si>
    <t>C/ O'Donnell, 50, 28007, Madrid</t>
  </si>
  <si>
    <t>Valores utilizados para la valoración de las ofertas:
(Prestar atención a las unidades)</t>
  </si>
  <si>
    <r>
      <t>A</t>
    </r>
    <r>
      <rPr>
        <b/>
        <vertAlign val="subscript"/>
        <sz val="12"/>
        <color theme="1"/>
        <rFont val="Calibri"/>
        <family val="2"/>
        <scheme val="minor"/>
      </rPr>
      <t>i</t>
    </r>
  </si>
  <si>
    <r>
      <t>B</t>
    </r>
    <r>
      <rPr>
        <b/>
        <vertAlign val="subscript"/>
        <sz val="12"/>
        <color theme="1"/>
        <rFont val="Calibri"/>
        <family val="2"/>
        <scheme val="minor"/>
      </rPr>
      <t>i</t>
    </r>
  </si>
  <si>
    <t>Centro de Mayores Alcalá de Henares</t>
  </si>
  <si>
    <t>ES0234152001432740JB</t>
  </si>
  <si>
    <t>Consejería de Digitalización</t>
  </si>
  <si>
    <t>DG de Deportes</t>
  </si>
  <si>
    <t>Instalaciones en Canal de Isabel II</t>
  </si>
  <si>
    <t>Biblioteca de Villaverde - María Moliner</t>
  </si>
  <si>
    <t>DG de Promoción Cultural - UGEP de Promoción y Difusión Cultural</t>
  </si>
  <si>
    <t>DG de Promoción Cultural - UGEP de Museos y Exposiciones</t>
  </si>
  <si>
    <t>Museo Arqueológico y Paleontológico de la Comunidad de Madrid</t>
  </si>
  <si>
    <t>Dependencia de la Consejería</t>
  </si>
  <si>
    <t>Paseo de Recoletos, 14, local 1, 28013, Madrid</t>
  </si>
  <si>
    <t>SGT de Economía, Hacienda y Empleo - Políticas de Empleo</t>
  </si>
  <si>
    <t>Consejería de Educación, Ciencia y Universidades</t>
  </si>
  <si>
    <t>CEIP Blas de Otero - Alcorcón</t>
  </si>
  <si>
    <t>CEIP Doctor Severo Ochoa - Getafe</t>
  </si>
  <si>
    <t>CEIP Gloria Fuertes - Getafe</t>
  </si>
  <si>
    <t>CEIP Gonzalo de Berceo - Leganés</t>
  </si>
  <si>
    <t>Avda. Universidad, 28, 28911, Leganés (Madrid)</t>
  </si>
  <si>
    <t>CEIP Julián Besteiro - Parla</t>
  </si>
  <si>
    <t>CEIP La Dehesa del Príncipe - Colegio</t>
  </si>
  <si>
    <t>CEIP Lepanto - Leganés</t>
  </si>
  <si>
    <t>C/ Referéndum de Viñagrande, 3, 28925, Alcorcón (Madrid)</t>
  </si>
  <si>
    <t>CEIP Luis de Góngora - Leganés</t>
  </si>
  <si>
    <t>CEIP Magerit - Cocina</t>
  </si>
  <si>
    <t>CEIP María Moliner - Parla</t>
  </si>
  <si>
    <t>CEIP Pablo Picasso - Parla</t>
  </si>
  <si>
    <t>CEIP Pablo Picasso - Cocina</t>
  </si>
  <si>
    <t>CEIP Rosa Luxemburgo - Parla</t>
  </si>
  <si>
    <t>CEIP Rosa Luxemburgo - Cocina</t>
  </si>
  <si>
    <t>C/ Jaime I el Conquistador, 41, 28982, Parla (Madrid)</t>
  </si>
  <si>
    <t>C/ de los Cuarteles, 51, 28300, Aranjuez (Madrid)</t>
  </si>
  <si>
    <t>CEIP Santiago Ramón y Cajal - Alcorcón - Cocina</t>
  </si>
  <si>
    <t>CEIP Santo Domingo - Alcorcón</t>
  </si>
  <si>
    <t>CEIP Tirso de Molina - Colmenar Viejo</t>
  </si>
  <si>
    <t>CEIP Trabenco - Cocina</t>
  </si>
  <si>
    <t>Avda. Alemania, 18, 28916, Leganés (Madrid)</t>
  </si>
  <si>
    <t>CEIP Valdepalitos - Cocina</t>
  </si>
  <si>
    <t>Instituto Superior Madrileño de Innovación Educativa - ISMIE</t>
  </si>
  <si>
    <t>ISMIE</t>
  </si>
  <si>
    <t>CEPA Cid Campeador - Casa del Conserje</t>
  </si>
  <si>
    <t>CEPA Cid Campeador - CEPA Cid Campeador, UFIL Cid Campeador y ACE del IES Blas de Otero</t>
  </si>
  <si>
    <t>C/ de Andorra, 19-Bis, 28043, Madrid</t>
  </si>
  <si>
    <t>C/ Estafeta, 14, 28041, Madrid</t>
  </si>
  <si>
    <t>EOI Madrid-Tribunal</t>
  </si>
  <si>
    <t>Paseo del Radar, 33, 28860, Paracuellos de Jarama (Madrid)</t>
  </si>
  <si>
    <t>IES Avenida de los Toreros - Casa del Conserje</t>
  </si>
  <si>
    <t>Avda. Nuevo Versalles, 6-Bis, 28942, Fuenlabrada (Madrid)</t>
  </si>
  <si>
    <t>Avda. de Europa, Prox. 44, 28806, Alcalá de Henares (Madrid)</t>
  </si>
  <si>
    <t>Avda. Pablo Iglesias, 30, 28100, Alcobendas (Madrid)</t>
  </si>
  <si>
    <t>IES Grande Covián - Casa del Conserje</t>
  </si>
  <si>
    <t>IES Marie Curie</t>
  </si>
  <si>
    <t>S2801516B</t>
  </si>
  <si>
    <t>C/ Talamanca de Jarama, 2, 28051, Madrid</t>
  </si>
  <si>
    <t>C/ Andalucía, 12, 28941, Fuenlabrada (Madrid)</t>
  </si>
  <si>
    <t>C/ Río Tormes, 1, 28860, Paracuellos de Jarama (Madrid)</t>
  </si>
  <si>
    <t>SGT de Educación, Ciencia y Universidades</t>
  </si>
  <si>
    <t>Consejería de Vivienda, Transportes e infraestructuras</t>
  </si>
  <si>
    <t>Agencia de Vivienda Social</t>
  </si>
  <si>
    <t>Edificio Villalobos</t>
  </si>
  <si>
    <t>Consejería de Medio Ambiente, Agricultura e Interior</t>
  </si>
  <si>
    <t>Instituto Madrileño de Investigación y Desarrollo Rural, Agrario y Alimentario - IMIDRA</t>
  </si>
  <si>
    <t>Consejería de Presidencia, Justicia y Administración Local</t>
  </si>
  <si>
    <t>Ctra. de Colmenar Viejo, km 13.6, 28049, Madrid</t>
  </si>
  <si>
    <t>C/ Santa Tecla, 1-Bis, 28022, Madrid</t>
  </si>
  <si>
    <t>DG de Protección Civil</t>
  </si>
  <si>
    <t>Q2802800I</t>
  </si>
  <si>
    <t>Centro de Emergencias Madrid 112</t>
  </si>
  <si>
    <t>Agencia de Seguridad y Emergencias Madrid 112</t>
  </si>
  <si>
    <t>Avda. Viveros, 1-L-02, 28670, Villaviciosa de Odón (Madrid)</t>
  </si>
  <si>
    <t>C/ Ruperto Chapí, 35, 28806, Alcalá de Henares (Madrid)</t>
  </si>
  <si>
    <t>Ctra. M-406 Getafe - Leganés, s/n, 28901, Getafe (Madrid)</t>
  </si>
  <si>
    <t>Parque de Bomberos de Las Rozas - Calefacción</t>
  </si>
  <si>
    <t>Camino de la Cantueña, 12, 28982, Parla (Madrid)</t>
  </si>
  <si>
    <t>Ctra. M-502, Carabanchel - Pozuelo, km 4.5, 28223, Pozuelo de Alarcón (Madrid)</t>
  </si>
  <si>
    <t>Camino Llanos, 17, esq C/ Carpinteros, 28670, Villaviciosa de Odón (Madrid)</t>
  </si>
  <si>
    <t>Avda. de las Estaciones, 13, 28850, Torrejón de Ardoz (Madrid)</t>
  </si>
  <si>
    <t>Juzgados de Primera Instancia e Instrucción - Calefacción</t>
  </si>
  <si>
    <t>Tribunal Superior de Justicia. Sala de lo Social</t>
  </si>
  <si>
    <t>Juzgados de Primera Instancia e Instrucción - Alcobendas</t>
  </si>
  <si>
    <t>Juzgados de Primera Instancia e Instrucción - Collado Villalba</t>
  </si>
  <si>
    <t>Juzgados de lo Contencioso-Administrativo</t>
  </si>
  <si>
    <t>Juzgados de Primera Instancia e Instrucción - Arganda</t>
  </si>
  <si>
    <t>Juzgados de Primera Instancia e Instrucción - Colmenar Viejo</t>
  </si>
  <si>
    <t>Juzgados de Primera Instancia e Instrucción - Fuenlabrada</t>
  </si>
  <si>
    <t>Juzgados de Primera Instancia e Instrucción - Parla</t>
  </si>
  <si>
    <t>Juzgado de Primera Instancia e Instrucción nº 5 - SLEE</t>
  </si>
  <si>
    <t>DG de Seguridad</t>
  </si>
  <si>
    <t>SGT de Presidencia, Justicia y Administración Local</t>
  </si>
  <si>
    <t>Puerta del Sol 7</t>
  </si>
  <si>
    <t>ES0237020000850936YJ</t>
  </si>
  <si>
    <t>ES0234152001445251MX</t>
  </si>
  <si>
    <t>Biblioteca Pública de Vallecas - Miguel Hernández</t>
  </si>
  <si>
    <t>C/ Rafael Alberti, 36, 28038, Madrid</t>
  </si>
  <si>
    <t>ES0237020000848251GL</t>
  </si>
  <si>
    <t>DG de Agricultura, Ganadería y Alimentación</t>
  </si>
  <si>
    <t>Delegación Comarcal de El Escorial</t>
  </si>
  <si>
    <t>Avda. Felipe II, 23, 28280, El Escorial (Madrid)</t>
  </si>
  <si>
    <t>ES0234152001443947VV</t>
  </si>
  <si>
    <t>Parque de Bomberos de Móstoles</t>
  </si>
  <si>
    <t>C/ Empecinado, 30, 28937, Móstoles (Madrid)</t>
  </si>
  <si>
    <t>ES0234150042326691BZ</t>
  </si>
  <si>
    <t>CEIP Ciudad del Aire</t>
  </si>
  <si>
    <t>Q2880003E</t>
  </si>
  <si>
    <t>CEIP Ciudad del Aire - Gimnasio</t>
  </si>
  <si>
    <t>C/ Barberán y Collar, 21, 28805, Alcalá de Henares (Madrid)</t>
  </si>
  <si>
    <t>ES0234150261367565DC</t>
  </si>
  <si>
    <t>CEIP Ciudad del Aire - Calefacción</t>
  </si>
  <si>
    <t>ES0234150261367463MX</t>
  </si>
  <si>
    <t>CEIP Ciudad del Aire - Infantil</t>
  </si>
  <si>
    <t>ES0234150261367690SF</t>
  </si>
  <si>
    <t>IES José Pedro Pérez Llorca</t>
  </si>
  <si>
    <t>Q2802626H</t>
  </si>
  <si>
    <t>C/ Planeta Mercurio Esq. Avda. Los Planetas, 28983, Parla (Madrid)</t>
  </si>
  <si>
    <t>ES0234902001444498EC</t>
  </si>
  <si>
    <t>CEIP Felipe II - El Escorial</t>
  </si>
  <si>
    <t>Q7868139B</t>
  </si>
  <si>
    <t>CEIP Felipe II</t>
  </si>
  <si>
    <t>C/ Alfonso XIII, 13, 28280, El Escorial (Madrid)</t>
  </si>
  <si>
    <t>ES0234152001408307DG</t>
  </si>
  <si>
    <t>C/ Eslovaquia, 1, 28760, Tres Cantos (Madrid)</t>
  </si>
  <si>
    <t>ES0234152001447319AP</t>
  </si>
  <si>
    <t>IES Dionisio Aguado</t>
  </si>
  <si>
    <t>Q2868170H</t>
  </si>
  <si>
    <t>C/ Italia, 16, 28943, Fuenlabrada (Madrid)</t>
  </si>
  <si>
    <t>ES0234152001445886XR</t>
  </si>
  <si>
    <t>CEIP Julián Besteiro - Getafe</t>
  </si>
  <si>
    <t>Q7868148C</t>
  </si>
  <si>
    <t>C/ Campos de Castilla, 15 (Perales del Río), 28909, Getafe (Madrid)</t>
  </si>
  <si>
    <t>ES0237020000870096BZ</t>
  </si>
  <si>
    <t>IES Alfredo Kraus</t>
  </si>
  <si>
    <t>S2801267B</t>
  </si>
  <si>
    <t>IES Alfredo Kraus - Gimnasio</t>
  </si>
  <si>
    <t>Avda. de Guadalajara, 126, 28022, Madrid</t>
  </si>
  <si>
    <t>ES0237020000643311HD</t>
  </si>
  <si>
    <t>CEIP Antonio Machado - Fuenlabrada</t>
  </si>
  <si>
    <t>Q7868178J</t>
  </si>
  <si>
    <t>Plaza de Alua, 5, 28941, Fuenlabrada (Madrid)</t>
  </si>
  <si>
    <t>ES0234150075933400MC</t>
  </si>
  <si>
    <t>Consejería de Familia, Juventud y Asuntos Sociales</t>
  </si>
  <si>
    <t>IES Salvador Allende - Laboratorio</t>
  </si>
  <si>
    <t>Plaza de Cádiz, 8, LAB03, 28941, Fuenlabrada (Madrid)</t>
  </si>
  <si>
    <t>ES0234152001448084JZ</t>
  </si>
  <si>
    <t>CEIP Nuestra Señora de la Fuencisla</t>
  </si>
  <si>
    <t>Q2868424I</t>
  </si>
  <si>
    <t>CEIP Nuestra Señora de la Fuencisla - Cocina</t>
  </si>
  <si>
    <t>C/ Tomelloso, 39, 28026, Madrid</t>
  </si>
  <si>
    <t>ES0236150032595714KH</t>
  </si>
  <si>
    <t>IES Alfredo Kraus - Edificio Principal</t>
  </si>
  <si>
    <t>ES0237020000361125PX</t>
  </si>
  <si>
    <t>CEIP Menéndez y Pelayo</t>
  </si>
  <si>
    <t>Q2868524F</t>
  </si>
  <si>
    <t>C/ Méndez Álvaro, 16, 28045, Madrid</t>
  </si>
  <si>
    <t>ES0217020074970693DD</t>
  </si>
  <si>
    <t>IES Benjamín Rúa</t>
  </si>
  <si>
    <t>Q2868252D</t>
  </si>
  <si>
    <t>Avda. Alcalde de Móstoles, 62, 28933, Móstoles (Madrid)</t>
  </si>
  <si>
    <t>ES0234152001448090JC</t>
  </si>
  <si>
    <t>EEI Padre Gerardo Gil</t>
  </si>
  <si>
    <t>Q2868562F</t>
  </si>
  <si>
    <t>EEI Padre Gerardo Gil - Cocina</t>
  </si>
  <si>
    <t>C/ Villacastín, 12, 28280, El Escorial (Madrid)</t>
  </si>
  <si>
    <t>ES0234152001378980EW</t>
  </si>
  <si>
    <t>IES Blas de Otero</t>
  </si>
  <si>
    <t>Q2868292J</t>
  </si>
  <si>
    <t>C/ Maqueda, 130, Bajo 1, 28024, Madrid</t>
  </si>
  <si>
    <t>ES0234152001413452WC</t>
  </si>
  <si>
    <t>CEIP Antonio Machado - Alcobendas</t>
  </si>
  <si>
    <t>Q2868498C</t>
  </si>
  <si>
    <t>CEIP Antonio Machado - Cocina</t>
  </si>
  <si>
    <t>C/ Miraflores, 59, 28100, Alcobendas (Madrid)</t>
  </si>
  <si>
    <t>ES0234150008215057YW</t>
  </si>
  <si>
    <t>CEIP Felipe II - Madrid</t>
  </si>
  <si>
    <t>Q2868452J</t>
  </si>
  <si>
    <t>CEIP Felipe II - Cocina</t>
  </si>
  <si>
    <t>C/ Vía Límite, 12, 28029, Madrid</t>
  </si>
  <si>
    <t>ES0230020239825820KE</t>
  </si>
  <si>
    <t>CEIP Antonio Machado - SS de los Reyes</t>
  </si>
  <si>
    <t>Q2868222G</t>
  </si>
  <si>
    <t>Avda. de Valencia, 9, 28702, San Sebastián de los Reyes (Madrid)</t>
  </si>
  <si>
    <t>ES0234150074409069QZ</t>
  </si>
  <si>
    <t>CEIP Ciudad de Madrid</t>
  </si>
  <si>
    <t>Q2868890A</t>
  </si>
  <si>
    <t>Avda. de las Ciudades, 23, 28903, Getafe (Madrid)</t>
  </si>
  <si>
    <t>ES0217020208089730GZ</t>
  </si>
  <si>
    <t>CEIP Enrique Tierno Galván</t>
  </si>
  <si>
    <t>Q2868758J</t>
  </si>
  <si>
    <t>Avda. Juan Carlos I, 26, 28905, Getafe (Madrid)</t>
  </si>
  <si>
    <t>ES0237020000173669TG</t>
  </si>
  <si>
    <t>CEIP Vicente Ferrer</t>
  </si>
  <si>
    <t>Q2801741F</t>
  </si>
  <si>
    <t>Avda. Salvador Allende, 10, 28907, Getafe (Madrid)</t>
  </si>
  <si>
    <t>ES0230020258211831WV</t>
  </si>
  <si>
    <t>CEIP Manuel Núñez de Arenas - Getafe</t>
  </si>
  <si>
    <t>Q2868177C</t>
  </si>
  <si>
    <t>Avda. Arcas del Agua, 9, 28905, Getafe (Madrid)</t>
  </si>
  <si>
    <t>ES0237020000174064VP</t>
  </si>
  <si>
    <t>CEIP Los Santos</t>
  </si>
  <si>
    <t>Q2868803D</t>
  </si>
  <si>
    <t>Avda. del Quemado, s/n, Bajo, Local, 28817, Los Santos de la Humosa (Madrid)</t>
  </si>
  <si>
    <t>ES0237020000696420GB</t>
  </si>
  <si>
    <t>CEIP Clara Campoamor</t>
  </si>
  <si>
    <t>S2800145A</t>
  </si>
  <si>
    <t>Camino de Valdemoro, 11, 28330, San Martín de la Vega (Madrid)</t>
  </si>
  <si>
    <t>ES0217020186326895ZD</t>
  </si>
  <si>
    <t>CEIP Villalar</t>
  </si>
  <si>
    <t>Q2868270F</t>
  </si>
  <si>
    <t>CEIP Villar</t>
  </si>
  <si>
    <t>Avda. de Berlín, 2, 28822, Coslada (Madrid)</t>
  </si>
  <si>
    <t>ES0217020130247762KM</t>
  </si>
  <si>
    <t>CEIP San Pablo</t>
  </si>
  <si>
    <t>Q7868051I</t>
  </si>
  <si>
    <t>C/ Iglesia, 13, 28821, Coslada (Madrid)</t>
  </si>
  <si>
    <t>ES0217020135928868ML</t>
  </si>
  <si>
    <t>CEIP San Esteban</t>
  </si>
  <si>
    <t>Q2868897F</t>
  </si>
  <si>
    <t>Avda. San Pablo, 35, 28823, Coslada (Madrid)</t>
  </si>
  <si>
    <t>ES0217020210052670LL</t>
  </si>
  <si>
    <t>CEIP Gonzalo de Berceo - Coslada</t>
  </si>
  <si>
    <t>Q2868894C</t>
  </si>
  <si>
    <t>Avda. España, 14, 28821, Coslada (Madrid)</t>
  </si>
  <si>
    <t>ES0217020160283339KC</t>
  </si>
  <si>
    <t>CEIP Félix Rodríguez de la Fuente</t>
  </si>
  <si>
    <t>Q2868918J</t>
  </si>
  <si>
    <t>Avda. España, 142, 28822, Coslada (Madrid)</t>
  </si>
  <si>
    <t>ES0217020160384718JS</t>
  </si>
  <si>
    <t>CEIP El Olivo</t>
  </si>
  <si>
    <t>Q2868896H</t>
  </si>
  <si>
    <t>Avda. España, 4, 28821, Coslada (Madrid)</t>
  </si>
  <si>
    <t>ES0217020165027938KH</t>
  </si>
  <si>
    <t>CEIP Infantas Elena y Cristina</t>
  </si>
  <si>
    <t>Q2868494B</t>
  </si>
  <si>
    <t>Avda. del Moscatelar, 15, 28703, San Sebastián de los Reyes (Madrid)</t>
  </si>
  <si>
    <t>ES0234150066306496KL</t>
  </si>
  <si>
    <t>CEIP Daoíz y Velarde - Alcobendas</t>
  </si>
  <si>
    <t>Q2868972G</t>
  </si>
  <si>
    <t>CEIP Daoíz y Velarde</t>
  </si>
  <si>
    <t>Avda. Valdelaparra, 92, 28108, Alcobendas (Madrid)</t>
  </si>
  <si>
    <t>ES0234150009554053XF</t>
  </si>
  <si>
    <t>CEIP Miguel Hernández - Alcobendas</t>
  </si>
  <si>
    <t>Q7868027I</t>
  </si>
  <si>
    <t>C/ Segovia, 5-2, Bajo, 28100, Alcobendas (Madrid)</t>
  </si>
  <si>
    <t>ES0234150007525392NS</t>
  </si>
  <si>
    <t>CEIP Silvio Abad</t>
  </si>
  <si>
    <t>Q2868499A</t>
  </si>
  <si>
    <t>C/ del Dos de Mayo, 2, 28703, San Sebastián de los Reyes (Madrid)</t>
  </si>
  <si>
    <t>ES0234150055702994NT</t>
  </si>
  <si>
    <t>CEIP Cantos Altos</t>
  </si>
  <si>
    <t>Q2801424I</t>
  </si>
  <si>
    <t>Camino de la Fonda, 27, 28400, Collado Villalba (Madrid)</t>
  </si>
  <si>
    <t>ES0234150061485422PK</t>
  </si>
  <si>
    <t>CEIP Santa Teresa de Jesús</t>
  </si>
  <si>
    <t>Q2868209D</t>
  </si>
  <si>
    <t>Plaza de la Paloma, 11, 28300, Aranjuez (Madrid)</t>
  </si>
  <si>
    <t>ES0230020238385129NM</t>
  </si>
  <si>
    <t>CEIP Haití</t>
  </si>
  <si>
    <t>Q2868597B</t>
  </si>
  <si>
    <t>C/ Guabairo, 22  B, 28047, Madrid</t>
  </si>
  <si>
    <t>ES0236150020882712AL</t>
  </si>
  <si>
    <t>CEIP Gloria Fuertes - Madrid</t>
  </si>
  <si>
    <t>Q2868349H</t>
  </si>
  <si>
    <t>C/ del Loira, 60 , 28042, Madrid</t>
  </si>
  <si>
    <t>ES0236150015988342RA</t>
  </si>
  <si>
    <t>CEIP Leopoldo Calvo Sotelo</t>
  </si>
  <si>
    <t>Q2801635J</t>
  </si>
  <si>
    <t>CEIP Leopoldo Calvo Sotelo - Calefacción</t>
  </si>
  <si>
    <t>C/ Castiello de Jaca, 2, 28050, Madrid</t>
  </si>
  <si>
    <t>ES0236152001312111TC</t>
  </si>
  <si>
    <t>CEIP Alcalde de Móstoles</t>
  </si>
  <si>
    <t>Q2868466J</t>
  </si>
  <si>
    <t>C/ Aldeanueva de la Vera, 9, 28044, Madrid</t>
  </si>
  <si>
    <t>ES0236150010660078QB</t>
  </si>
  <si>
    <t>CEIP Amós Acero</t>
  </si>
  <si>
    <t>Q2868319A</t>
  </si>
  <si>
    <t>C/ Rodríguez Espinosa, 54, 28053, Madrid</t>
  </si>
  <si>
    <t>ES0217020150192194RX</t>
  </si>
  <si>
    <t>CEIP Antonio Moreno Rosales</t>
  </si>
  <si>
    <t>Q2868667C</t>
  </si>
  <si>
    <t>C/ Olmo, 4, 28012, Madrid</t>
  </si>
  <si>
    <t>ES0217020079119656XW</t>
  </si>
  <si>
    <t>Q2868858H</t>
  </si>
  <si>
    <t>C/ Ángel Luis de la Herrán, 35, 28043, Madrid</t>
  </si>
  <si>
    <t>ES0217020136708688DR</t>
  </si>
  <si>
    <t>CEIP Pinar de San José</t>
  </si>
  <si>
    <t>Q2801412D</t>
  </si>
  <si>
    <t>C/ Patrimonio de la Humanidad, 39, 28054, Madrid</t>
  </si>
  <si>
    <t>ES0236150037530700LD</t>
  </si>
  <si>
    <t>CEIP Capitán Cortés</t>
  </si>
  <si>
    <t>Q2868326F</t>
  </si>
  <si>
    <t>C/ Monseñor Óscar Romero, 17, 28025, Madrid</t>
  </si>
  <si>
    <t>ES0236150025971511HE</t>
  </si>
  <si>
    <t>CEIP Carlos V</t>
  </si>
  <si>
    <t>Q2868477G</t>
  </si>
  <si>
    <t>C/ Virgen del Val, 3, 28027, Madrid</t>
  </si>
  <si>
    <t>ES0217020138161202AL</t>
  </si>
  <si>
    <t>CEIP Daniel Vázquez Díaz</t>
  </si>
  <si>
    <t>Q2868338A</t>
  </si>
  <si>
    <t>C/ Armenteros, 46, 28039, Madrid</t>
  </si>
  <si>
    <t>ES0217020025764490TY</t>
  </si>
  <si>
    <t>CEIP Agustín Rodríguez Sahagún</t>
  </si>
  <si>
    <t>Q2801557F</t>
  </si>
  <si>
    <t>CEIP Agustin Rodriguez Sahagun</t>
  </si>
  <si>
    <t>C/ Granja de San Ildefonso, 17-19, 28051, Madrid</t>
  </si>
  <si>
    <t>ES0230020246652294XG</t>
  </si>
  <si>
    <t>CEIP Agustina Díez</t>
  </si>
  <si>
    <t>Q2868316G</t>
  </si>
  <si>
    <t>C/ Vesubio, 5, 28038, Madrid</t>
  </si>
  <si>
    <t>ES0217020157993092NK</t>
  </si>
  <si>
    <t>CEIP Alberto Alcocer</t>
  </si>
  <si>
    <t>Q2868317E</t>
  </si>
  <si>
    <t>Avda. Canillejas a Vicálvaro, 56, 28022, Madrid</t>
  </si>
  <si>
    <t>ES0217020223768527VX</t>
  </si>
  <si>
    <t>CEIP Alfonso X el Sabio</t>
  </si>
  <si>
    <t>Q2868421E</t>
  </si>
  <si>
    <t>C/ Fuente de San Pedro, 6, 28032, Madrid</t>
  </si>
  <si>
    <t>ES0217020178221773TH</t>
  </si>
  <si>
    <t>CEIP Alhambra</t>
  </si>
  <si>
    <t>Q2868318C</t>
  </si>
  <si>
    <t>C/ Ramón Gómez de la Serna, 103, 28035, Madrid</t>
  </si>
  <si>
    <t>ES0236150006450387CX</t>
  </si>
  <si>
    <t>CEIP Amador de los Ríos</t>
  </si>
  <si>
    <t>Q2868618F</t>
  </si>
  <si>
    <t>Paseo Marqués de Zafra, 16, 28028, Madrid</t>
  </si>
  <si>
    <t>ES0217020219587360LJ</t>
  </si>
  <si>
    <t>CEIP Antonio de Nebrija</t>
  </si>
  <si>
    <t>Q2868586E</t>
  </si>
  <si>
    <t>C/ Juan José Martínez Seco, 77, 28021, Madrid</t>
  </si>
  <si>
    <t>ES0217020063771765DB</t>
  </si>
  <si>
    <t>CEIP Antonio Machado</t>
  </si>
  <si>
    <t>Q2868716H</t>
  </si>
  <si>
    <t>C/ Allariz, 3, 28044, Madrid</t>
  </si>
  <si>
    <t>ES0236150011055181JC</t>
  </si>
  <si>
    <t>CEIP Aragón</t>
  </si>
  <si>
    <t>Q2868323C</t>
  </si>
  <si>
    <t>Avda. Rafael Alberti, 2, 28038, Madrid</t>
  </si>
  <si>
    <t>ES0237020000829464QT</t>
  </si>
  <si>
    <t>CEIP Aravaca</t>
  </si>
  <si>
    <t>Q2868422C</t>
  </si>
  <si>
    <t>C/ Estudio, 6, 28023, Madrid</t>
  </si>
  <si>
    <t>ES0236150000365959AW</t>
  </si>
  <si>
    <t>CEIP Arcipreste de Hita</t>
  </si>
  <si>
    <t>Q2868587C</t>
  </si>
  <si>
    <t>C/ Antonio Moreno, 25, 28025, Madrid</t>
  </si>
  <si>
    <t>ES0236150012622675QH</t>
  </si>
  <si>
    <t>CEIP Barcelona</t>
  </si>
  <si>
    <t>Q2868589I</t>
  </si>
  <si>
    <t>Avda. Verbena de la Paloma, 14, 28041, Madrid</t>
  </si>
  <si>
    <t>ES0217020150761141JY</t>
  </si>
  <si>
    <t>Q2868324A</t>
  </si>
  <si>
    <t>C/ Puentelarra, 34, Bajo, 28031, Madrid</t>
  </si>
  <si>
    <t>ES0217020151064823ZL</t>
  </si>
  <si>
    <t>CEIP Bolivia</t>
  </si>
  <si>
    <t>S2800595G</t>
  </si>
  <si>
    <t>C/ Villavaliente, 29, 28011, Madrid</t>
  </si>
  <si>
    <t>ES0236150034320320RS</t>
  </si>
  <si>
    <t>CEIP Bravo Murillo</t>
  </si>
  <si>
    <t>Q2868517J</t>
  </si>
  <si>
    <t>C/ Fermín Caballero, 82, 28035, Madrid</t>
  </si>
  <si>
    <t>ES0236150002919749QX</t>
  </si>
  <si>
    <t>CEIP Breogán</t>
  </si>
  <si>
    <t>Q2868445D</t>
  </si>
  <si>
    <t>C/ Ginzo de Limia, 2, 28029, Madrid</t>
  </si>
  <si>
    <t>ES0236150003412761SV</t>
  </si>
  <si>
    <t>CEIP Calderón de la Barca</t>
  </si>
  <si>
    <t>Q7868222F</t>
  </si>
  <si>
    <t>C/ Calderón, 2, 28042, Madrid</t>
  </si>
  <si>
    <t>ES0217020195846248ZF</t>
  </si>
  <si>
    <t>CEIP Camilo José Cela</t>
  </si>
  <si>
    <t>Q2868637F</t>
  </si>
  <si>
    <t>C/ Melchor Fernández Almagro, 22, 28029, Madrid</t>
  </si>
  <si>
    <t>ES0236150005227413TS</t>
  </si>
  <si>
    <t>CEIP Carmen Cabezuelo</t>
  </si>
  <si>
    <t>Q2868518H</t>
  </si>
  <si>
    <t>C/ Cangas de Onís, 7, Bajo, 28037, Madrid</t>
  </si>
  <si>
    <t>ES0217020181702909ZN</t>
  </si>
  <si>
    <t>CEIP Ciudad de Badajoz</t>
  </si>
  <si>
    <t>Q2868519F</t>
  </si>
  <si>
    <t>C/ Fray José de Cerdeiriña, 51, 28024, Madrid</t>
  </si>
  <si>
    <t>ES0236150018994251YL</t>
  </si>
  <si>
    <t>CEIP Ciudad de Guadalajara</t>
  </si>
  <si>
    <t>Q2868697J</t>
  </si>
  <si>
    <t>C/ Bergantín, 13, 28042, Madrid</t>
  </si>
  <si>
    <t>ES0217020181705111HY</t>
  </si>
  <si>
    <t>CEIP Ciudad de Jaén</t>
  </si>
  <si>
    <t>Q2868333B</t>
  </si>
  <si>
    <t>C/ Madre Rosa Blanco, 3, Bajo A, 28041, Madrid</t>
  </si>
  <si>
    <t>ES0234902001338008SC</t>
  </si>
  <si>
    <t>CEIP Ciudad de Zaragoza</t>
  </si>
  <si>
    <t>Q2868630A</t>
  </si>
  <si>
    <t>C/ Manuel Aguilar Muñoz, 1, 28042, Madrid</t>
  </si>
  <si>
    <t>ES0217020150209998QN</t>
  </si>
  <si>
    <t>CEIP Claudio Moyano</t>
  </si>
  <si>
    <t>Q7868279F</t>
  </si>
  <si>
    <t>C/ Cea Bermúdez, 26, 28003, Madrid</t>
  </si>
  <si>
    <t>ES0217020039507269HD</t>
  </si>
  <si>
    <t>CEIP Complejo Escolar Príncipe Felipe</t>
  </si>
  <si>
    <t>Q2868425F</t>
  </si>
  <si>
    <t>Avda. Monforte de Lemos, 24, 28029, Madrid</t>
  </si>
  <si>
    <t>ES0236150005318421RN</t>
  </si>
  <si>
    <t>CEIP Concepción Arenal</t>
  </si>
  <si>
    <t>Q7868283H</t>
  </si>
  <si>
    <t>C/ Antonio López, 1, 28019, Madrid</t>
  </si>
  <si>
    <t>ES0236150012154514QE</t>
  </si>
  <si>
    <t>CEIP Concha Espina</t>
  </si>
  <si>
    <t>Q2868336E</t>
  </si>
  <si>
    <t>C/ Gerardo Diego, 6, 28018, Madrid</t>
  </si>
  <si>
    <t>ES0217020150075752KV</t>
  </si>
  <si>
    <t>CEIP Conde de Romanones</t>
  </si>
  <si>
    <t>Q7868182B</t>
  </si>
  <si>
    <t>C/ Elfo, 143, 28027, Madrid</t>
  </si>
  <si>
    <t>ES0217020046876772HJ</t>
  </si>
  <si>
    <t>CEIP Cristóbal Colón</t>
  </si>
  <si>
    <t>Q2868816F</t>
  </si>
  <si>
    <t>Ctra. de Carabanchel a Villaverde, 109, 28041, Madrid</t>
  </si>
  <si>
    <t>ES0230020250218762PT</t>
  </si>
  <si>
    <t>CEIP de Prácticas Asunción Rincón</t>
  </si>
  <si>
    <t>Q2868408B</t>
  </si>
  <si>
    <t>Avda. de Filipinas, 5, 28003, Madrid</t>
  </si>
  <si>
    <t>ES0217020149332830NH</t>
  </si>
  <si>
    <t>CEIP Eduardo Rojo</t>
  </si>
  <si>
    <t>Q2868341E</t>
  </si>
  <si>
    <t>C/ Eduardo Dato, 2, 28018, Madrid</t>
  </si>
  <si>
    <t>ES0217020209021487NH</t>
  </si>
  <si>
    <t>CEIP EEUU de América-Huarte de San Juan</t>
  </si>
  <si>
    <t>Q2868987E</t>
  </si>
  <si>
    <t>Paseo del Comandante Fortea, 71, 28008, Madrid</t>
  </si>
  <si>
    <t>ES0217020168608200KP</t>
  </si>
  <si>
    <t>CEIP El Espinillo</t>
  </si>
  <si>
    <t>S2818085I</t>
  </si>
  <si>
    <t>C/ Unanimidad, 5, Bajo, Puerta LOC 02, 28041, Madrid</t>
  </si>
  <si>
    <t>ES0217020204673553DG</t>
  </si>
  <si>
    <t>CEIP El Greco</t>
  </si>
  <si>
    <t>Q2801420G</t>
  </si>
  <si>
    <t>C/ Estefanita, 7, 28021, Madrid</t>
  </si>
  <si>
    <t>ES0217020235167839NQ</t>
  </si>
  <si>
    <t>CEIP El Quijote</t>
  </si>
  <si>
    <t>Q7868173A</t>
  </si>
  <si>
    <t>C/ Fuentidueña, 4, 28031, Madrid</t>
  </si>
  <si>
    <t>ES0230020258484877YF</t>
  </si>
  <si>
    <t>CEIP Escuelas Aguirre</t>
  </si>
  <si>
    <t>Q2868621J</t>
  </si>
  <si>
    <t>C/ Pío Baroja, 4 Bajo, 28009, Madrid</t>
  </si>
  <si>
    <t>ES0217020150817254ZE</t>
  </si>
  <si>
    <t>CEIP Escuelas Bosque</t>
  </si>
  <si>
    <t>Q2868344I</t>
  </si>
  <si>
    <t>Avda. Santo Ángel de la Guarda, 4, Bajo, 28039, Madrid</t>
  </si>
  <si>
    <t>ES0217020197051083GX</t>
  </si>
  <si>
    <t>CEIP Eugenio María de Hostos</t>
  </si>
  <si>
    <t>Q2868345F</t>
  </si>
  <si>
    <t>C/ Valdevarnés, 26 Bajo, 28039, Madrid</t>
  </si>
  <si>
    <t>ES0217020232611194JM</t>
  </si>
  <si>
    <t>CEIP Fernando El Católico</t>
  </si>
  <si>
    <t>Q2868790C</t>
  </si>
  <si>
    <t>C/ Fernando El Católico, 16 Bajo, 28015, Madrid</t>
  </si>
  <si>
    <t>ES0217020050950914DG</t>
  </si>
  <si>
    <t>CEIP Filósofo Séneca</t>
  </si>
  <si>
    <t>Q2868949E</t>
  </si>
  <si>
    <t>C/ Santa Adela, 23 Bajo, 28033, Madrid</t>
  </si>
  <si>
    <t>ES0217020150075952FX</t>
  </si>
  <si>
    <t>CEIP Francisco de Goya</t>
  </si>
  <si>
    <t>Q2868467H</t>
  </si>
  <si>
    <t>C/ Antillón, 23 Bajo, 28011, Madrid</t>
  </si>
  <si>
    <t>ES0236150011828725CM</t>
  </si>
  <si>
    <t>CEIP Francisco de Luis</t>
  </si>
  <si>
    <t>Q2868504H</t>
  </si>
  <si>
    <t>C/ Corregidor Rodrigo Rodríguez, 5, 28030, Madrid</t>
  </si>
  <si>
    <t>ES0217020151355286QS</t>
  </si>
  <si>
    <t>CEIP Francisco Fatou</t>
  </si>
  <si>
    <t>Q7868136H</t>
  </si>
  <si>
    <t>C/ Camino de las Suertes, 23, 28031, Madrid</t>
  </si>
  <si>
    <t>ES0230020258484514JN</t>
  </si>
  <si>
    <t>CEIP García Morente</t>
  </si>
  <si>
    <t>Q2868596D</t>
  </si>
  <si>
    <t>C/ Ronda del Sur, 229B, 28053, Madrid</t>
  </si>
  <si>
    <t>ES0217020209962685VX</t>
  </si>
  <si>
    <t>CEIP Garcilaso de la Vega</t>
  </si>
  <si>
    <t>Q2868694G</t>
  </si>
  <si>
    <t>C/ Trefacio, 18, 28043, Madrid</t>
  </si>
  <si>
    <t>ES0230020240202061GY</t>
  </si>
  <si>
    <t>CEIP Giner de los Ríos</t>
  </si>
  <si>
    <t>Q7868226G</t>
  </si>
  <si>
    <t>C/ Membezar, 25, 28053, Madrid</t>
  </si>
  <si>
    <t>ES0217020147530931FP</t>
  </si>
  <si>
    <t>CEIP Gonzalo Fernández de Córdoba</t>
  </si>
  <si>
    <t>Q2868350F</t>
  </si>
  <si>
    <t>C/ Adanero, 3-B, 28024, Madrid</t>
  </si>
  <si>
    <t>ES0236150009911859FM</t>
  </si>
  <si>
    <t>CEIP Guindalera</t>
  </si>
  <si>
    <t>Q2801056I</t>
  </si>
  <si>
    <t>C/ Boston, 1, 28028, Madrid</t>
  </si>
  <si>
    <t>ES0217020218221255DQ</t>
  </si>
  <si>
    <t>CEIP Hernán Cortés</t>
  </si>
  <si>
    <t>Q2868680F</t>
  </si>
  <si>
    <t>C/ Los Yébenes, 241, Bajo, 28047, Madrid</t>
  </si>
  <si>
    <t>ES0236150023774884DX</t>
  </si>
  <si>
    <t>CEIP Infanta Leonor</t>
  </si>
  <si>
    <t>Q2801411F</t>
  </si>
  <si>
    <t>C/ Monasterio del Paular, 140, 28049, Madrid</t>
  </si>
  <si>
    <t>ES0236150009580530EZ</t>
  </si>
  <si>
    <t>CEIP Isaac Albéniz</t>
  </si>
  <si>
    <t>Q2868355E</t>
  </si>
  <si>
    <t>C/ Drácena, 29, 28016, Madrid</t>
  </si>
  <si>
    <t>ES0230020237930147XD</t>
  </si>
  <si>
    <t>CEIP Isaac Peral</t>
  </si>
  <si>
    <t>Q2868908A</t>
  </si>
  <si>
    <t>Glorieta Rufino Novalvos, 5 Bajo, 28025, Madrid</t>
  </si>
  <si>
    <t>ES0236150030086299MH</t>
  </si>
  <si>
    <t>CEIP Isabel la Católica - Madrid</t>
  </si>
  <si>
    <t>Q2868356C</t>
  </si>
  <si>
    <t>C/ Beneficiencia, 5, Bajo, 28004, Madrid</t>
  </si>
  <si>
    <t>ES0217020199428188VL</t>
  </si>
  <si>
    <t>CEIP Jaime Vera</t>
  </si>
  <si>
    <t>S2800095H</t>
  </si>
  <si>
    <t>C/ Bravo Murillo, 162, 28020, Madrid</t>
  </si>
  <si>
    <t>ES0217020033024715XM</t>
  </si>
  <si>
    <t>CEIP Joaquín Dicenta</t>
  </si>
  <si>
    <t>Q2868631I</t>
  </si>
  <si>
    <t>Paseo de los Olivos, 70, 28011, Madrid</t>
  </si>
  <si>
    <t>ES0236150027363328LV</t>
  </si>
  <si>
    <t>CEIP Joaquín Turina</t>
  </si>
  <si>
    <t>Q2868530C</t>
  </si>
  <si>
    <t>C/ Arturo Soria, 332, 28033, Madrid</t>
  </si>
  <si>
    <t>ES0230020248566789NW</t>
  </si>
  <si>
    <t>CEIP Jorge Guillén</t>
  </si>
  <si>
    <t>Q2868361C</t>
  </si>
  <si>
    <t>Avda. del Ferrol, 47, 28029, Madrid</t>
  </si>
  <si>
    <t>ES0236150003227887GV</t>
  </si>
  <si>
    <t>CEIP Jorge Manrique</t>
  </si>
  <si>
    <t>Q2868598J</t>
  </si>
  <si>
    <t>Plaza del Pintor Lucas, 17, 28026, Madrid</t>
  </si>
  <si>
    <t>ES0236150028572769AA</t>
  </si>
  <si>
    <t>CEIP José Bergamín</t>
  </si>
  <si>
    <t>Q2868362A</t>
  </si>
  <si>
    <t>C/ Braille, 19, 28034, Madrid</t>
  </si>
  <si>
    <t>ES0217020209548093TQ</t>
  </si>
  <si>
    <t>CEIP José Calvo Sotelo</t>
  </si>
  <si>
    <t>Q2868363I</t>
  </si>
  <si>
    <t>Avda. Ciudad de Barcelona, 83, 28007, Madrid</t>
  </si>
  <si>
    <t>ES0217020183829926XN</t>
  </si>
  <si>
    <t>CEIP José de Echegaray</t>
  </si>
  <si>
    <t>Q2802089I</t>
  </si>
  <si>
    <t>C/ Alto de la Sartenilla, s/n, 28051, Madrid</t>
  </si>
  <si>
    <t>ES0237020000418902JB</t>
  </si>
  <si>
    <t>CEIP José María de Pereda</t>
  </si>
  <si>
    <t>Q2868365D</t>
  </si>
  <si>
    <t>C/ Bolaños, 6, Bajo, 28053, Madrid</t>
  </si>
  <si>
    <t>ES0217020235167608WS</t>
  </si>
  <si>
    <t>CEIP Jovellanos</t>
  </si>
  <si>
    <t>Q7868151G</t>
  </si>
  <si>
    <t>C/ Monroy, 34-B, 28044, Madrid</t>
  </si>
  <si>
    <t>ES0236150025940410TV</t>
  </si>
  <si>
    <t>CEIP Juan Gris</t>
  </si>
  <si>
    <t>Q2868367J</t>
  </si>
  <si>
    <t>C/ Muela de San Juan, 37 Bajo, 28031, Madrid</t>
  </si>
  <si>
    <t>ES0217020073559194AC</t>
  </si>
  <si>
    <t>Q2868369F</t>
  </si>
  <si>
    <t>Avda. Abrantes, 79 Bajo, 28025, Madrid</t>
  </si>
  <si>
    <t>ES0236150009859959GQ</t>
  </si>
  <si>
    <t>CEIP Julián Marías</t>
  </si>
  <si>
    <t>Q2801421E</t>
  </si>
  <si>
    <t>C/ Budapest, 11 Bajo, 28022, Madrid</t>
  </si>
  <si>
    <t>ES0217020235288279MM</t>
  </si>
  <si>
    <t>CEIP La Alameda</t>
  </si>
  <si>
    <t>Q2868952I</t>
  </si>
  <si>
    <t>C/ Las Musas, 9, 28022, Madrid</t>
  </si>
  <si>
    <t>ES0230020249619586SC</t>
  </si>
  <si>
    <t>CEIP La Latina</t>
  </si>
  <si>
    <t>Q2868370D</t>
  </si>
  <si>
    <t>C/ Maqueda, 130 Bajo, 28024, Madrid</t>
  </si>
  <si>
    <t>ES0236152001266500HH</t>
  </si>
  <si>
    <t>CEIP Leopoldo Alas</t>
  </si>
  <si>
    <t>Q2868371B</t>
  </si>
  <si>
    <t>C/ Pedrezuela, 18  Bajo, 28017, Madrid</t>
  </si>
  <si>
    <t>ES0217020208756012QD</t>
  </si>
  <si>
    <t>Q2868432B</t>
  </si>
  <si>
    <t>C/ Valderrey, 9, 28035, Madrid</t>
  </si>
  <si>
    <t>ES0217020100013043XM</t>
  </si>
  <si>
    <t>CEIP Lope de Vega</t>
  </si>
  <si>
    <t>Q2868814A</t>
  </si>
  <si>
    <t>C/ Inglaterra, 8 Bajo, 28019, Madrid</t>
  </si>
  <si>
    <t>ES0236150021810125FA</t>
  </si>
  <si>
    <t>CEIP Lorenzo Luzuriaga</t>
  </si>
  <si>
    <t>Q2868644B</t>
  </si>
  <si>
    <t>C/ Valencia de Don Juan, 4, 28034, Madrid</t>
  </si>
  <si>
    <t>ES0236150007301021CN</t>
  </si>
  <si>
    <t>CEIP Luis Bello</t>
  </si>
  <si>
    <t>Q7868227E</t>
  </si>
  <si>
    <t>C/ Juan Bautista de Toledo, 5, 28002, Madrid</t>
  </si>
  <si>
    <t>ES0217020065064449RA</t>
  </si>
  <si>
    <t>CEIP Luis Cernuda</t>
  </si>
  <si>
    <t>Q7868155H</t>
  </si>
  <si>
    <t>C/ Carril del Conde, 64, 28043, Madrid</t>
  </si>
  <si>
    <t>ES0217020150075351GF</t>
  </si>
  <si>
    <t>CEIP Luis de Góngora - Madrid</t>
  </si>
  <si>
    <t>Q2868372J</t>
  </si>
  <si>
    <t>C/ Sarriá, 49, 28029, Madrid</t>
  </si>
  <si>
    <t>ES0236150006875656HD</t>
  </si>
  <si>
    <t>CEIP Madrid Sur</t>
  </si>
  <si>
    <t>G82122227</t>
  </si>
  <si>
    <t>C/ Puerto de Balbarán, 133, 28018, Madrid</t>
  </si>
  <si>
    <t>ES0217020146472858GG</t>
  </si>
  <si>
    <t>CEIP Manuel Bartolomé Cossío</t>
  </si>
  <si>
    <t>Q2868468F</t>
  </si>
  <si>
    <t>C/ José de Cadalso, 19, 28044, Madrid</t>
  </si>
  <si>
    <t>ES0236150022739078PD</t>
  </si>
  <si>
    <t>C/ Rafael Finat, 46, Bajo, 28044, Madrid</t>
  </si>
  <si>
    <t>ES0234152001435904JR</t>
  </si>
  <si>
    <t>CEIP Manuel Núñez de Arenas</t>
  </si>
  <si>
    <t>Q2868061I</t>
  </si>
  <si>
    <t>C/ Martos, 120, 28053, Madrid</t>
  </si>
  <si>
    <t>ES0217020222035588CY</t>
  </si>
  <si>
    <t>CEIP María de Villota</t>
  </si>
  <si>
    <t>Q2802562E</t>
  </si>
  <si>
    <t>C/ Cañada del Santísimo, 23, 28051, Madrid</t>
  </si>
  <si>
    <t>ES0237020000845346QN</t>
  </si>
  <si>
    <t>CEIP Mariano José de Larra</t>
  </si>
  <si>
    <t>Q2868666E</t>
  </si>
  <si>
    <t>C/ Longares, 11, 28022, Madrid</t>
  </si>
  <si>
    <t>ES0217020212788343YA</t>
  </si>
  <si>
    <t>CEIP Martínez Montañés</t>
  </si>
  <si>
    <t>Q2868684H</t>
  </si>
  <si>
    <t>C/ Hacienda de Pavones, 223 Bajo, 28030, Madrid</t>
  </si>
  <si>
    <t>ES0217020139093238RA</t>
  </si>
  <si>
    <t>CEIP Meseta de Orcasitas</t>
  </si>
  <si>
    <t>Q2868967G</t>
  </si>
  <si>
    <t>Camino Viejo de Villaverde, 1, 28041, Madrid</t>
  </si>
  <si>
    <t>ES0236150034320608ZG</t>
  </si>
  <si>
    <t>CEIP Miguel Blasco Vilatela</t>
  </si>
  <si>
    <t>Q7868183J</t>
  </si>
  <si>
    <t>Avda. Institución Libre Enseñanza, 70, 28017, Madrid</t>
  </si>
  <si>
    <t>ES0217020125897438MQ</t>
  </si>
  <si>
    <t>CEIP Miguel de Unamuno</t>
  </si>
  <si>
    <t>Q2868478E</t>
  </si>
  <si>
    <t>C/ Alicante, 5, 28045, Madrid</t>
  </si>
  <si>
    <t>ES0217020208245896DX</t>
  </si>
  <si>
    <t>CEIP Miguel Servet</t>
  </si>
  <si>
    <t>Q2868825G</t>
  </si>
  <si>
    <t>C/ Fragata, 33, 28019, Madrid</t>
  </si>
  <si>
    <t>ES0236150018824388GB</t>
  </si>
  <si>
    <t>CEIP Monte de El Pardo</t>
  </si>
  <si>
    <t>Q2868406F</t>
  </si>
  <si>
    <t>Avda. Guardia, 19, 28048, Madrid</t>
  </si>
  <si>
    <t>ES0236150003399200RA</t>
  </si>
  <si>
    <t>CEIP Navas de Tolosa</t>
  </si>
  <si>
    <t>Q2868600D</t>
  </si>
  <si>
    <t>C/ Benimamet, 109, Bajo, 28021, Madrid</t>
  </si>
  <si>
    <t>ES0230020250218560EM</t>
  </si>
  <si>
    <t>CEIP Nuestra Señora de la Almudena</t>
  </si>
  <si>
    <t>Q7868174I</t>
  </si>
  <si>
    <t>C/ Lope de Rueda, 48  Bajo A, 28009, Madrid</t>
  </si>
  <si>
    <t>ES0217020068543727AW</t>
  </si>
  <si>
    <t>CEIP Nuestra Señora del Lucero</t>
  </si>
  <si>
    <t>Q2868681D</t>
  </si>
  <si>
    <t>C/ Muñico, 1-3, 28047, Madrid</t>
  </si>
  <si>
    <t>ES0236150036045282CT</t>
  </si>
  <si>
    <t>CEIP Padre Poveda</t>
  </si>
  <si>
    <t>Q2868048F</t>
  </si>
  <si>
    <t>Avda. Alfonso XIII, 23, Bajo, 28002, Madrid</t>
  </si>
  <si>
    <t>ES0217020124512934TC</t>
  </si>
  <si>
    <t>CEIP Palacio Valdés</t>
  </si>
  <si>
    <t>Q2868643D</t>
  </si>
  <si>
    <t>C/ Paseo del Prado, 38, Bajo, 28014, Madrid</t>
  </si>
  <si>
    <t>ES0230020251676390HA</t>
  </si>
  <si>
    <t>CEIP Palomeras Bajas</t>
  </si>
  <si>
    <t>Q2868508I</t>
  </si>
  <si>
    <t>C/ Felipe de Diego, 6, 28018, Madrid</t>
  </si>
  <si>
    <t>ES0217020206828008WA</t>
  </si>
  <si>
    <t>CEIP Parque Aluche</t>
  </si>
  <si>
    <t>Q2868383G</t>
  </si>
  <si>
    <t>C/ Quero, 47-2, Bajo 2, 28024, Madrid</t>
  </si>
  <si>
    <t>ES0236150029252664PH</t>
  </si>
  <si>
    <t>CEIP Patriarca Obispo Eijo Garay</t>
  </si>
  <si>
    <t>Q2868037I</t>
  </si>
  <si>
    <t>C/ López de Hoyos, 40, 28006, Madrid</t>
  </si>
  <si>
    <t>ES0217020171012891SA</t>
  </si>
  <si>
    <t>CEIP Pedro Duque</t>
  </si>
  <si>
    <t>Q2801366B</t>
  </si>
  <si>
    <t>C/ Marmolina, 5, 28032, Madrid</t>
  </si>
  <si>
    <t>ES0217020230012952EG</t>
  </si>
  <si>
    <t>CEIP Perú</t>
  </si>
  <si>
    <t>Q7868120B</t>
  </si>
  <si>
    <t>C/ Baleares, 18, 28019, Madrid</t>
  </si>
  <si>
    <t>ES0236150013132814RV</t>
  </si>
  <si>
    <t>CEIP Pi i Margall</t>
  </si>
  <si>
    <t>Q2868385B</t>
  </si>
  <si>
    <t>C/ Plaza Dos de Mayo, 2, 28004, Madrid</t>
  </si>
  <si>
    <t>ES0217020046180218RZ</t>
  </si>
  <si>
    <t>CEIP Pinar del Rey</t>
  </si>
  <si>
    <t>Q2868433J</t>
  </si>
  <si>
    <t>Avda. de San Luis, 23, 28033, Madrid</t>
  </si>
  <si>
    <t>ES0217020161155563VS</t>
  </si>
  <si>
    <t>CEIP Pío XII</t>
  </si>
  <si>
    <t>Q2868387H</t>
  </si>
  <si>
    <t>C/ Delfín, 2, 28029, Madrid</t>
  </si>
  <si>
    <t>ES0217020123310315SW</t>
  </si>
  <si>
    <t>CEIP Pradolongo</t>
  </si>
  <si>
    <t>Q7868128E</t>
  </si>
  <si>
    <t>Parque de la Paloma, 9, 28026, Madrid</t>
  </si>
  <si>
    <t>ES0236150035773727NY</t>
  </si>
  <si>
    <t>CEIP Príncipe de Asturias</t>
  </si>
  <si>
    <t>Q2868715J</t>
  </si>
  <si>
    <t>C/ Kant, 2, 28049, Madrid</t>
  </si>
  <si>
    <t>ES0236150009690541KQ</t>
  </si>
  <si>
    <t>CEIP Puerto Rico</t>
  </si>
  <si>
    <t>Q7868052G</t>
  </si>
  <si>
    <t>C/ Gaínza, 22, Bajo, 28041, Madrid</t>
  </si>
  <si>
    <t>ES0236150019328858HE</t>
  </si>
  <si>
    <t>CEIP Ramiro de Maeztu</t>
  </si>
  <si>
    <t>Q2868734A</t>
  </si>
  <si>
    <t>C/ Serrano, 127, 28006, Madrid</t>
  </si>
  <si>
    <t>ES0217020233886187VQ</t>
  </si>
  <si>
    <t>CEIP Ramón Gómez de la Serna</t>
  </si>
  <si>
    <t>Q2868601B</t>
  </si>
  <si>
    <t>C/ Godella, 170, 28021, Madrid</t>
  </si>
  <si>
    <t>ES0230020250217967LX</t>
  </si>
  <si>
    <t>CEIP Ramón María del Valle-Inclán</t>
  </si>
  <si>
    <t>Q2868907C</t>
  </si>
  <si>
    <t>C/ Alconera, 1, 28037, Madrid</t>
  </si>
  <si>
    <t>ES0217020150075551JT</t>
  </si>
  <si>
    <t>CEIP Ramón Pérez de Ayala</t>
  </si>
  <si>
    <t>Q2868696B</t>
  </si>
  <si>
    <t>C/ Motilla del Palancar, 3, Bajo, 28043, Madrid</t>
  </si>
  <si>
    <t>ES0217020085031116MW</t>
  </si>
  <si>
    <t>CEIP Real Armada</t>
  </si>
  <si>
    <t>Q2868812E</t>
  </si>
  <si>
    <t>C/ Corregidor Juan Francisco de Luján, 114, 28030, Madrid</t>
  </si>
  <si>
    <t>ES0217020042189190JS</t>
  </si>
  <si>
    <t>CEIP Regimiento Inmemorial del Rey</t>
  </si>
  <si>
    <t>Q7868142F</t>
  </si>
  <si>
    <t>Avda. de Moratalaz, 51, 28030, Madrid</t>
  </si>
  <si>
    <t>ES0217020139066332GF</t>
  </si>
  <si>
    <t>CEIP Reina Victoria</t>
  </si>
  <si>
    <t>Q2868909I</t>
  </si>
  <si>
    <t>C/ Príncipe de Vergara, 61, 28006, Madrid</t>
  </si>
  <si>
    <t>ES0230020252694056NB</t>
  </si>
  <si>
    <t>CEIP República de Chile</t>
  </si>
  <si>
    <t>Q2868607I</t>
  </si>
  <si>
    <t>C/ Castillo de Uclés, 37, 28037, Madrid</t>
  </si>
  <si>
    <t>ES0217020218560687RZ</t>
  </si>
  <si>
    <t>CEIP República de Colombia</t>
  </si>
  <si>
    <t>Q2868390B</t>
  </si>
  <si>
    <t>Plaza de Alloz, 3, Bajo, 28025, Madrid</t>
  </si>
  <si>
    <t>ES0236150011066478ER</t>
  </si>
  <si>
    <t>CEIP República de Ecuador</t>
  </si>
  <si>
    <t>Q2868426D</t>
  </si>
  <si>
    <t>C/ Boyer, 41 Bajo, 28019, Madrid</t>
  </si>
  <si>
    <t>ES0236150033113343XD</t>
  </si>
  <si>
    <t>CEIP República de El Salvador</t>
  </si>
  <si>
    <t>Q2868603H</t>
  </si>
  <si>
    <t>C/ Sacedón, 2, 28021, Madrid</t>
  </si>
  <si>
    <t>ES0230020258491789FL</t>
  </si>
  <si>
    <t>CEIP República de Venezuela</t>
  </si>
  <si>
    <t>Q2868602J</t>
  </si>
  <si>
    <t>C/ Cerecinos, 8, 28026, Madrid</t>
  </si>
  <si>
    <t>ES0236150015095954WS</t>
  </si>
  <si>
    <t>CEIP República del Brasil</t>
  </si>
  <si>
    <t>Q2868874E</t>
  </si>
  <si>
    <t>Avda. de los Fueros, 34, 28041, Madrid</t>
  </si>
  <si>
    <t>ES0236150018842068ZG</t>
  </si>
  <si>
    <t>CEIP República del Paraguay</t>
  </si>
  <si>
    <t>Q2868391J</t>
  </si>
  <si>
    <t>C/ Manresa, 60, Bajo, 28034, Madrid</t>
  </si>
  <si>
    <t>ES0217020188313355VM</t>
  </si>
  <si>
    <t>Q2868392H</t>
  </si>
  <si>
    <t>C/ del Bardegueral, 16, 28023, Madrid</t>
  </si>
  <si>
    <t>ES0236150001021373WP</t>
  </si>
  <si>
    <t>CEIP Rufino Blanco</t>
  </si>
  <si>
    <t>Q2868394D</t>
  </si>
  <si>
    <t>C/ General Álvarez de Castro, 46, 28010, Madrid</t>
  </si>
  <si>
    <t>ES0217020152325897NA</t>
  </si>
  <si>
    <t>CEIP Sagunto</t>
  </si>
  <si>
    <t>Q2868606A</t>
  </si>
  <si>
    <t>C/ Salobral, 4, 28021, Madrid</t>
  </si>
  <si>
    <t>ES0217020150076152QA</t>
  </si>
  <si>
    <t>CEIP San Benito</t>
  </si>
  <si>
    <t>Q7868186C</t>
  </si>
  <si>
    <t>C/ Juan Pérez Zúñiga, 36, 28027, Madrid</t>
  </si>
  <si>
    <t>ES0217020065511471RC</t>
  </si>
  <si>
    <t>CEIP San Eugenio y San Isidro</t>
  </si>
  <si>
    <t>Q2868479C</t>
  </si>
  <si>
    <t>C/ Peñuelas, 31, 28005, Madrid</t>
  </si>
  <si>
    <t>ES0217020167530119EY</t>
  </si>
  <si>
    <t>CEIP San Isidoro</t>
  </si>
  <si>
    <t>Q2868707G</t>
  </si>
  <si>
    <t>C/ Fuenterrabía, 15, 28014, Madrid</t>
  </si>
  <si>
    <t>ES0217020170711618AF</t>
  </si>
  <si>
    <t>CEIP San Juan Bautista</t>
  </si>
  <si>
    <t>Q2868398E</t>
  </si>
  <si>
    <t>C/ Sorzano, 1, 28043, Madrid</t>
  </si>
  <si>
    <t>ES0237020000327240FG</t>
  </si>
  <si>
    <t>CEIP San Juan de la Cruz</t>
  </si>
  <si>
    <t>Q2868399C</t>
  </si>
  <si>
    <t>C/ Honduras, 10, Bajo, 28016, Madrid</t>
  </si>
  <si>
    <t>ES0217020060273628SJ</t>
  </si>
  <si>
    <t>CEIP Tirso de Molina - Madrid</t>
  </si>
  <si>
    <t>Q2868403C</t>
  </si>
  <si>
    <t>C/ Bronce, 1, Portal C, 28045, Madrid</t>
  </si>
  <si>
    <t>ES0217020233069715FK</t>
  </si>
  <si>
    <t>CEIP Tomás Bretón</t>
  </si>
  <si>
    <t>Q2868757B</t>
  </si>
  <si>
    <t>C/ Alejandro Dumas, 4, Bajo, 28005, Madrid</t>
  </si>
  <si>
    <t>ES0217020172782291XJ</t>
  </si>
  <si>
    <t>CEIP Valdebernardo</t>
  </si>
  <si>
    <t>Q2821029B</t>
  </si>
  <si>
    <t>C/ Tren de Arganda, 9, Bajo, 28032, Madrid</t>
  </si>
  <si>
    <t>ES0217020145214727LL</t>
  </si>
  <si>
    <t>CEIP Vasco Núñez de Balboa</t>
  </si>
  <si>
    <t>Q2868626I</t>
  </si>
  <si>
    <t>C/ Nuestra Señora de Valverde, 149, 28034, Madrid</t>
  </si>
  <si>
    <t>ES0217020160590519ZN</t>
  </si>
  <si>
    <t>CEIP Virgen del Cerro</t>
  </si>
  <si>
    <t>Q2868844H</t>
  </si>
  <si>
    <t>C/ Mohernando, 1, 28038, Madrid</t>
  </si>
  <si>
    <t>ES0230020241205203BA</t>
  </si>
  <si>
    <t>CEIP Virgen del Cortijo</t>
  </si>
  <si>
    <t>Q2868471J</t>
  </si>
  <si>
    <t>Avda. de Manoteras, 43, Bajo, 28050, Madrid</t>
  </si>
  <si>
    <t>ES0217020161156163CV</t>
  </si>
  <si>
    <t>CEIP Ignacio Zuloaga</t>
  </si>
  <si>
    <t>Q2868917B</t>
  </si>
  <si>
    <t>C/ Alejandro Rodríguez, 34, Bajo, 28039, Madrid</t>
  </si>
  <si>
    <t>ES0217020193851038ER</t>
  </si>
  <si>
    <t>CEIP Vázquez de Mella</t>
  </si>
  <si>
    <t>Q2868404A</t>
  </si>
  <si>
    <t>C/ Bailén, 18, Bajo, 28005, Madrid</t>
  </si>
  <si>
    <t>ES0217020029994973AF</t>
  </si>
  <si>
    <t>CEIP Cardenal Herrera Oria</t>
  </si>
  <si>
    <t>Q2868328B</t>
  </si>
  <si>
    <t>C/ Fermín Caballero, 66, Bajo, 28034, Madrid</t>
  </si>
  <si>
    <t>ES0236150002909478YC</t>
  </si>
  <si>
    <t>CEIP Gustavo Adolfo Bécquer</t>
  </si>
  <si>
    <t>Q2868773I</t>
  </si>
  <si>
    <t>C/ Santa Genoveva, 99, Bajo, 28017, Madrid</t>
  </si>
  <si>
    <t>ES0217020128466806YP</t>
  </si>
  <si>
    <t>CEIP República del Uruguay</t>
  </si>
  <si>
    <t>Q2868522J</t>
  </si>
  <si>
    <t>Avda. Nuestra Señora de Valvanera 120, 28047, Madrid</t>
  </si>
  <si>
    <t>ES0236150026731299WM</t>
  </si>
  <si>
    <t>CEIP Ciudad de Córdoba</t>
  </si>
  <si>
    <t>Q2868591E</t>
  </si>
  <si>
    <t>C/ Lillo, 1, Bajo, 28041, Madrid</t>
  </si>
  <si>
    <t>ES0217020158362952QH</t>
  </si>
  <si>
    <t>CPEE Fray Pedro Ponce de León</t>
  </si>
  <si>
    <t>Q7868287I</t>
  </si>
  <si>
    <t>C/ Los Yébenes, 76-Bis, 28047, Madrid</t>
  </si>
  <si>
    <t>ES0236150023614991AJ</t>
  </si>
  <si>
    <t>CPEE Fundación Goyeneche</t>
  </si>
  <si>
    <t>Q7868237D</t>
  </si>
  <si>
    <t>C/ San Román del Valle, 20, 28037, Madrid</t>
  </si>
  <si>
    <t>ES0217020150075051ZY</t>
  </si>
  <si>
    <t>CPEE Inmaculada Concepción</t>
  </si>
  <si>
    <t>Q2868442A</t>
  </si>
  <si>
    <t>C/ Saldaña, 30, 28019, Madrid</t>
  </si>
  <si>
    <t>ES0236150030328814SK</t>
  </si>
  <si>
    <t>CPEE Joan Miró</t>
  </si>
  <si>
    <t>Q7868091E</t>
  </si>
  <si>
    <t>Avda. de los Poblados, 183 Bajo, 28041, Madrid</t>
  </si>
  <si>
    <t>ES0236150028700464NW</t>
  </si>
  <si>
    <t>CPEE Princesa Sofía</t>
  </si>
  <si>
    <t>Q7868086E</t>
  </si>
  <si>
    <t>Ctra. de Canillas, 51, 28043, Madrid</t>
  </si>
  <si>
    <t>ES0217020156809855HL</t>
  </si>
  <si>
    <t>CPEE Francisco Del Pozo</t>
  </si>
  <si>
    <t>Q2868411F</t>
  </si>
  <si>
    <t>Callejón de Dómine, 6, Bajo, 28034, Madrid</t>
  </si>
  <si>
    <t>ES0230020248565774JE</t>
  </si>
  <si>
    <t>CEIP Doctor Federico Rubio</t>
  </si>
  <si>
    <t>Q2868594I</t>
  </si>
  <si>
    <t>Avda. Doctor Federico Rubio y Galí, 53, 28039, Madrid</t>
  </si>
  <si>
    <t>ES0217020045011579KM</t>
  </si>
  <si>
    <t>CEIP Doctor Severo Ochoa - Madrid</t>
  </si>
  <si>
    <t>Q2868503J</t>
  </si>
  <si>
    <t>C/ Ezcaray, 3, 28032, Madrid</t>
  </si>
  <si>
    <t>ES0217020138365657SG</t>
  </si>
  <si>
    <t>CEIP Gabriela Mistral</t>
  </si>
  <si>
    <t>Q2801415G</t>
  </si>
  <si>
    <t>C/ Mirallos, 3, 28050, Madrid</t>
  </si>
  <si>
    <t>ES0236150004310995SD</t>
  </si>
  <si>
    <t>CEIP Juan de la Cierva</t>
  </si>
  <si>
    <t>Q2868990I</t>
  </si>
  <si>
    <t>C/ Villarrosa, 6, 28041, Madrid</t>
  </si>
  <si>
    <t>ES0217020235942023TC</t>
  </si>
  <si>
    <t>CEIP Manuel Sainz de Vicuña</t>
  </si>
  <si>
    <t>Q7868103H</t>
  </si>
  <si>
    <t>C/ Camino de los Vinateros, 104, 28030, Madrid</t>
  </si>
  <si>
    <t>ES0217020035717820PV</t>
  </si>
  <si>
    <t>CEIP Méndez Núñez</t>
  </si>
  <si>
    <t>Q2868691C</t>
  </si>
  <si>
    <t>C/ Alicún, 9, 28033, Madrid</t>
  </si>
  <si>
    <t>ES0217020161155163TY</t>
  </si>
  <si>
    <t>CEIP Padre Coloma</t>
  </si>
  <si>
    <t>Q7868152E</t>
  </si>
  <si>
    <t>C/ Gutiérrez Canales, 19, 28022, Madrid</t>
  </si>
  <si>
    <t>ES0230020237729045YL</t>
  </si>
  <si>
    <t>CEIP Pío Baroja</t>
  </si>
  <si>
    <t>Q2868386J</t>
  </si>
  <si>
    <t>C/ Ribera del Loira, 60, 28040, Madrid</t>
  </si>
  <si>
    <t>ES0217020147510224GR</t>
  </si>
  <si>
    <t>CEIP Rabindranath Tagore</t>
  </si>
  <si>
    <t>Q7868057F</t>
  </si>
  <si>
    <t>C/ Julio Palacios, 35, 28029, Madrid</t>
  </si>
  <si>
    <t>ES0236150004723255EV</t>
  </si>
  <si>
    <t>CEIP San Ignacio de Loyola</t>
  </si>
  <si>
    <t>Q2868397G</t>
  </si>
  <si>
    <t>Avda. Abrantes, 15, Bajo, 28025, Madrid</t>
  </si>
  <si>
    <t>ES0236150009794629QY</t>
  </si>
  <si>
    <t>CEIP Winston Churchill</t>
  </si>
  <si>
    <t>Q2801556H</t>
  </si>
  <si>
    <t>Avda. Gran Vía del Este, 5, 28032, Madrid</t>
  </si>
  <si>
    <t>ES0230020252210731CP</t>
  </si>
  <si>
    <t>Q2801061I</t>
  </si>
  <si>
    <t>C/ Arcos de Jalón, 34, 28037, Madrid</t>
  </si>
  <si>
    <t>ES0217020146805665FR</t>
  </si>
  <si>
    <t>CEIP Jaime Balmes</t>
  </si>
  <si>
    <t>Q2868357A</t>
  </si>
  <si>
    <t xml:space="preserve">C/ Sierra de la Solana, 2 Bajo, 28053, Madrid </t>
  </si>
  <si>
    <t>ES0217020177396602AH</t>
  </si>
  <si>
    <t>CEIP Amadeo Vives</t>
  </si>
  <si>
    <t>S2800591F</t>
  </si>
  <si>
    <t>C/ Los Yébenes, 6, Bajo, 28047, Madrid</t>
  </si>
  <si>
    <t>ES0236150023543666FB</t>
  </si>
  <si>
    <t>CEIP Arquitecto Gaudí</t>
  </si>
  <si>
    <t>Q2868516B</t>
  </si>
  <si>
    <t>C/ Rosa Jardón, 10, 28016, Madrid</t>
  </si>
  <si>
    <t>ES0217020171052900YS</t>
  </si>
  <si>
    <t>CEIP Costa Rica</t>
  </si>
  <si>
    <t>Q2868337C</t>
  </si>
  <si>
    <t>C/ Camarena, 247, 28047, Madrid</t>
  </si>
  <si>
    <t>ES0236150014775654ZJ</t>
  </si>
  <si>
    <t>CEIP Fontarrón</t>
  </si>
  <si>
    <t>Q2868502B</t>
  </si>
  <si>
    <t>C/ Arroyo Fontarrón, 24, 28030, Madrid</t>
  </si>
  <si>
    <t>ES0217020028465557EE</t>
  </si>
  <si>
    <t>CEIP Hermanos Pinzón</t>
  </si>
  <si>
    <t>Q2868352B</t>
  </si>
  <si>
    <t>C/ Calamón, 3, 28024, Madrid</t>
  </si>
  <si>
    <t>ES0236150014189306MG</t>
  </si>
  <si>
    <t>CEIP Javier de Miguel</t>
  </si>
  <si>
    <t>Q2868359G</t>
  </si>
  <si>
    <t>C/ Puerto de Viñamala, 11, Bajo, 28018, Madrid</t>
  </si>
  <si>
    <t>ES0217020233217180WX</t>
  </si>
  <si>
    <t>CEIPSO Adolfo Suárez</t>
  </si>
  <si>
    <t>S2800430G</t>
  </si>
  <si>
    <t>C/ Infanta Catalina Micaela, 33, 28050, Madrid</t>
  </si>
  <si>
    <t>ES0230020241878517YS</t>
  </si>
  <si>
    <t>Parque de Bomberos de Collado Villalba</t>
  </si>
  <si>
    <t>Ctra. M-601 Navacerrada, 20, 28400, Collado Villalba (Madrid)</t>
  </si>
  <si>
    <t>ES0234152001448012XB</t>
  </si>
  <si>
    <t>CEIP Los Rosales</t>
  </si>
  <si>
    <t>Q2868393F</t>
  </si>
  <si>
    <t>Avda. Los Rosales, 131, 28021, Madrid</t>
  </si>
  <si>
    <t>ES0230901000027239QH</t>
  </si>
  <si>
    <t>CEIPSO El Encinar - Torrelodones</t>
  </si>
  <si>
    <t>Q2801225J</t>
  </si>
  <si>
    <t>C/ Ribadesella, 21, 28250, Torrelodones (Madrid)</t>
  </si>
  <si>
    <t>ES0234150060862382ZM</t>
  </si>
  <si>
    <t>CEIP Virgen de la Encina - Hoyo del Manzanares</t>
  </si>
  <si>
    <t>Q2868771C</t>
  </si>
  <si>
    <t>C/ de la Cuesta de la Hurtada, 57, 28240, Hoyo de Manzanares (Madrid)</t>
  </si>
  <si>
    <t>ES0234150029374130BH</t>
  </si>
  <si>
    <t>CEIP Las Veredas - Colmenarejo</t>
  </si>
  <si>
    <t>Q2801233D</t>
  </si>
  <si>
    <t>Camino de la Nava s/n, 28270, Colmenarejo (Madrid)</t>
  </si>
  <si>
    <t>ES0234150019072801YK</t>
  </si>
  <si>
    <t>CEIP El Peralejo - Alpedrete</t>
  </si>
  <si>
    <t>Q2801232F</t>
  </si>
  <si>
    <t>C/ Santa Quiteria, 30, 28430, Alpedrete (Madrid)</t>
  </si>
  <si>
    <t>ES0234150017034054FV</t>
  </si>
  <si>
    <t>CEIP Clara Campoamor - Alpedrete</t>
  </si>
  <si>
    <t>Q2801483E</t>
  </si>
  <si>
    <t>C/ Peralejo, 28430, Alpedrete (Madrid)</t>
  </si>
  <si>
    <t>ES0234150068044271EY</t>
  </si>
  <si>
    <t>IES Diego Velázquez</t>
  </si>
  <si>
    <t>Q2868559B</t>
  </si>
  <si>
    <t>C/ del Instituto, 1, Bajo, 28250, Torrelodones (Madrid)</t>
  </si>
  <si>
    <t>ES0234152001446787AM</t>
  </si>
  <si>
    <t>CEIP Luis Vives</t>
  </si>
  <si>
    <t>Q2868916D</t>
  </si>
  <si>
    <t>C/ Luis Vives, 18, 28803, Alcalá de Henares (Madrid)</t>
  </si>
  <si>
    <t>ES0234150067567813YQ</t>
  </si>
  <si>
    <t>CEIP La Garena</t>
  </si>
  <si>
    <t>Q2801362A</t>
  </si>
  <si>
    <t>C/ Arturo Soria, 3, 28806, Alcalá de Henares (Madrid)</t>
  </si>
  <si>
    <t>ES0234150006798110QQ</t>
  </si>
  <si>
    <t>CEIP Iplacea</t>
  </si>
  <si>
    <t>Q2868155I</t>
  </si>
  <si>
    <t>C/ Río Guadarrama, 1, 28803, Alcalá de Henares (Madrid)</t>
  </si>
  <si>
    <t>ES0234150067567648EN</t>
  </si>
  <si>
    <t>CEIP Dulcinea</t>
  </si>
  <si>
    <t>Q2868285D</t>
  </si>
  <si>
    <t>C/ Cuesta de Teatinos, 10, 28805, Alcalá de Henares (Madrid)</t>
  </si>
  <si>
    <t>ES0234150065565917EV</t>
  </si>
  <si>
    <t>CEIP Ciudad de Mérida</t>
  </si>
  <si>
    <t>Q2868126J</t>
  </si>
  <si>
    <t>Avda. de la Escuela Pública, 11, 28981, Parla (Madrid)</t>
  </si>
  <si>
    <t>ES0234150049511962MQ</t>
  </si>
  <si>
    <t>CEIP Ortega y Gasset</t>
  </si>
  <si>
    <t>Q2868112J</t>
  </si>
  <si>
    <t>C/ Rioja, 76, 28915, Leganés (Madrid)</t>
  </si>
  <si>
    <t>ES0234150031680553BR</t>
  </si>
  <si>
    <t>CEIP Francisco de Quevedo - Leganés</t>
  </si>
  <si>
    <t>Q2868102A</t>
  </si>
  <si>
    <t>C/ Los Frailes, 6, 28914, Leganés (Madrid)</t>
  </si>
  <si>
    <t>ES0234150035639639JM</t>
  </si>
  <si>
    <t>CEIP Francisco de Quevedo - Getafe</t>
  </si>
  <si>
    <t>Q2801256E</t>
  </si>
  <si>
    <t>Avda. Fuerzas Armadas, 6, 28901, Getafe (Madrid)</t>
  </si>
  <si>
    <t>ES0237020000867677KX</t>
  </si>
  <si>
    <t>CEIP Rayuela</t>
  </si>
  <si>
    <t>Q2868166F</t>
  </si>
  <si>
    <t>C/ Murcia, 15, 28945, Fuenlabrada (Madrid)</t>
  </si>
  <si>
    <t>ES0234152001294509YX</t>
  </si>
  <si>
    <t>CEIP Dulce Chacón</t>
  </si>
  <si>
    <t>Q2801359G</t>
  </si>
  <si>
    <t>C/ Concepción Arenal, 17, 28942, Fuenlabrada (Madrid)</t>
  </si>
  <si>
    <t>ES0234150027162903BB</t>
  </si>
  <si>
    <t>CEIP Arcipreste de Hita - Fuenlabrada</t>
  </si>
  <si>
    <t>Q2868427B</t>
  </si>
  <si>
    <t>Avda. de España, 26, 28941, Fuenlabrada (Madrid)</t>
  </si>
  <si>
    <t>ES0234152001336302YN</t>
  </si>
  <si>
    <t>CEIP Federico García Lorca</t>
  </si>
  <si>
    <t>Q2868811G</t>
  </si>
  <si>
    <t>C/ Olímpico Francisco Fdez Ochoa, 6, 28926, Alcorcón (Madrid)</t>
  </si>
  <si>
    <t>ES0234150065941458CZ</t>
  </si>
  <si>
    <t>CEIP Luis Vives- Parla</t>
  </si>
  <si>
    <t>Q7868050A</t>
  </si>
  <si>
    <t>C/ Felipe II, 9, 28982, Parla (Madrid)</t>
  </si>
  <si>
    <t>ES0234150048834552QW</t>
  </si>
  <si>
    <t>CEIP Príncipe Felipe</t>
  </si>
  <si>
    <t>Q7868157D</t>
  </si>
  <si>
    <t>Avda. Valdelasfuentes, 42, 28701, San Sebastián de los Reyes (Madrid)</t>
  </si>
  <si>
    <t>ES0234152001329252ET</t>
  </si>
  <si>
    <t>CEIP Gandhi - Villaviciosa de Odón</t>
  </si>
  <si>
    <t>S2800436D</t>
  </si>
  <si>
    <t>C/ Jacinto Benavente, 4, 28670, Villaviciosa de Odón (Madrid)</t>
  </si>
  <si>
    <t>ES0234150065569363BJ</t>
  </si>
  <si>
    <t>CEIP Joan Miró</t>
  </si>
  <si>
    <t>Q2868989A</t>
  </si>
  <si>
    <t>C/ Ingeniería, 2, 28918, Leganés (Madrid)</t>
  </si>
  <si>
    <t>ES0234152001313597PP</t>
  </si>
  <si>
    <t>CEIP Mozart</t>
  </si>
  <si>
    <t>Q2801534E</t>
  </si>
  <si>
    <t>C/ Dámaso Alonso, 34, 28806, Alcalá de Henares (Madrid)</t>
  </si>
  <si>
    <t>ES0234150068561269YX</t>
  </si>
  <si>
    <t>CEIP Doctora de Alcalá</t>
  </si>
  <si>
    <t>Q2868284G</t>
  </si>
  <si>
    <t>C/ Pedro Sarmiento de Gamboa, 11, 28805, Alcalá de Henares (Madrid)</t>
  </si>
  <si>
    <t>ES0234152001443704FG</t>
  </si>
  <si>
    <t>CEIP Cervantes</t>
  </si>
  <si>
    <t>Q2868159A</t>
  </si>
  <si>
    <t>C/ Giner de los Ríos, 5, 28804, Alcalá de Henares (Madrid)</t>
  </si>
  <si>
    <t>ES0234152001314347VE</t>
  </si>
  <si>
    <t>Instalaciones en Canal de Isabel II - Cafetería</t>
  </si>
  <si>
    <t>C/ Bravo Murillo, 49, 28003, Madrid</t>
  </si>
  <si>
    <t>ES0217020032934998LB</t>
  </si>
  <si>
    <t>CEIP Miguel Hernández</t>
  </si>
  <si>
    <t>Q2868160I</t>
  </si>
  <si>
    <t>C/ Luis Madroña, 26, 28805, Alcalá de Henares (Madrid)</t>
  </si>
  <si>
    <t>ES0234150072193767TA</t>
  </si>
  <si>
    <t>IES Francisca de Pedraza - Gimnasio</t>
  </si>
  <si>
    <t>Avda. de Europa, 44, 28806, Alcalá de Henares (Madrid)</t>
  </si>
  <si>
    <t>ES0234152001449619BP</t>
  </si>
  <si>
    <t>CEIP John Lennon</t>
  </si>
  <si>
    <t>Q2868905G</t>
  </si>
  <si>
    <t>CEIP John Lennon - Cocina</t>
  </si>
  <si>
    <t>C/ Grecia, 21, 28943, Fuenlabrada (Madrid)</t>
  </si>
  <si>
    <t>ES0234150075933894GP</t>
  </si>
  <si>
    <t>CEIP Daoíz y Velarde - Alcalá de Henares</t>
  </si>
  <si>
    <t>Q2868283I</t>
  </si>
  <si>
    <t>C/ Infantado, 2, 28807, Alcalá de Henares (Madrid)</t>
  </si>
  <si>
    <t>ES0234150070034337CC</t>
  </si>
  <si>
    <t>Conservatorio Profesional de Música Joaquín Turina</t>
  </si>
  <si>
    <t>Q2868381A</t>
  </si>
  <si>
    <t>C/ Ceuta, 18, 28039, Madrid</t>
  </si>
  <si>
    <t>ES0237020000881794ZM</t>
  </si>
  <si>
    <t>CEIP Rosalía de Castro</t>
  </si>
  <si>
    <t>Q2868840F</t>
  </si>
  <si>
    <t>C/ Méjico, 18, 28823, Coslada (Madrid)</t>
  </si>
  <si>
    <t>ES0217020135879859ZT</t>
  </si>
  <si>
    <t>IES Isabel la Católica - Boadilla - Polideportivo</t>
  </si>
  <si>
    <t>ES0234152001447312AR</t>
  </si>
  <si>
    <t>IES San Mateo</t>
  </si>
  <si>
    <t>Q2868795B</t>
  </si>
  <si>
    <t>C/ Beneficencia, 4, 28004, Madrid</t>
  </si>
  <si>
    <t>ES0237020000178110DY</t>
  </si>
  <si>
    <t>ES0237020000175960FH</t>
  </si>
  <si>
    <t>IES Menéndez Pelayo</t>
  </si>
  <si>
    <t>S2801212H</t>
  </si>
  <si>
    <t>Avda. de las Ciudades, 17, 28903, Getafe (Madrid)</t>
  </si>
  <si>
    <t>ES0237020000883610RG</t>
  </si>
  <si>
    <t>Paseo del Comandante Fortea, 5,  6º Dcha., 28008, Madrid</t>
  </si>
  <si>
    <t>Centro de Mayores Ricardo de la Vega - Getafe II</t>
  </si>
  <si>
    <t>C/ Morales Antuñano, 9, 28400, Collado Villalba (Madrid)</t>
  </si>
  <si>
    <t>Centro Ocupacional para Personas con Discapacidad Intelectual Carabanchel - Calefacción y ACS</t>
  </si>
  <si>
    <t>Centro Base Nº 7</t>
  </si>
  <si>
    <t>DG de Infancia, Familia y Fomento de la Natalidad</t>
  </si>
  <si>
    <t>C/ Villamalea s/n, 28805, Alcalá de Henares (Madrid)</t>
  </si>
  <si>
    <t>RLPS.5</t>
  </si>
  <si>
    <t>Avda. Torrelodones, 25, 28250, Torrelodones (Madrid)</t>
  </si>
  <si>
    <t>SGT de Familia, Juventud y Asuntos Sociales</t>
  </si>
  <si>
    <t>C/ Cuenca, S/N, 28982, Parla (Madrid)</t>
  </si>
  <si>
    <t>Centro de Salud Santa Isabel - Capilla</t>
  </si>
  <si>
    <t>Sector Embarcaciones, 36, 28760, Tres Cantos (Madrid)</t>
  </si>
  <si>
    <t>Bulevar Indalecio Prieto, 26, 28032, Madrid</t>
  </si>
  <si>
    <t>Residencia de Mayores San Martín de Valdeiglesias</t>
  </si>
  <si>
    <t>C/ San Martín, 2, 28680, San Martín de Valdeiglesias (Madrid)</t>
  </si>
  <si>
    <t>ES0237020000840197ES</t>
  </si>
  <si>
    <t>C/ Damas, 4, 28801, Alcalá de Henares (Madrid)</t>
  </si>
  <si>
    <t>Centro de Mayores Fuenlabrada</t>
  </si>
  <si>
    <t>C/ Grecia, 14-B, puerta C, 28943, Fuenlabrada (Madrid)</t>
  </si>
  <si>
    <t>ES0234152001441823VD</t>
  </si>
  <si>
    <t>Centro de Salud Parque Oeste</t>
  </si>
  <si>
    <t>C/ Berlín, 8, 28922, Alcorcón (Madrid)</t>
  </si>
  <si>
    <t>ES0234152001434882ZZ</t>
  </si>
  <si>
    <t>Centro de Salud Valdemoro</t>
  </si>
  <si>
    <t>C/ Parla, 16, 28340, Valdemoro (Madrid)</t>
  </si>
  <si>
    <t>ES0234152001440446AN</t>
  </si>
  <si>
    <t>Centro de Salud Las Tablas - Caldera</t>
  </si>
  <si>
    <t>C/ Viloria de La Rioja, 46, 28050, Madrid</t>
  </si>
  <si>
    <t>ES0234152001443907QT</t>
  </si>
  <si>
    <t>Centro de Salud Las Tablas - Cocina</t>
  </si>
  <si>
    <t>ES0234152001443908QR</t>
  </si>
  <si>
    <t>Residencia de Mayores Gran Residencia</t>
  </si>
  <si>
    <t>Residencia de Mayores Gran Residencia - Cocina</t>
  </si>
  <si>
    <t>ES0234902001446496VV</t>
  </si>
  <si>
    <t>Residencia de Mayores Gran Residencia - Calefacción y ACS</t>
  </si>
  <si>
    <t>ES0234902001446495VQ</t>
  </si>
  <si>
    <t>Centro de Salud El Molar</t>
  </si>
  <si>
    <t>C/ San Isidro, s/n, 28710, El Molar (Madrid)</t>
  </si>
  <si>
    <t>ES0234152001446530SR</t>
  </si>
  <si>
    <t>Residencia de Mayores Getafe - Calefacción y ACS</t>
  </si>
  <si>
    <t>Avda. Juan Carlos I, 4, Sector III, 28905, Getafe (Madrid)</t>
  </si>
  <si>
    <t>ES0217020147184797TR</t>
  </si>
  <si>
    <t>ES0237020000863777NC</t>
  </si>
  <si>
    <t>Centro de Salud Griñón</t>
  </si>
  <si>
    <t>C/ Calvario, 10, 28971, Griñón (Madrid)</t>
  </si>
  <si>
    <t>ES0234152001447537NL</t>
  </si>
  <si>
    <t>Residencia de Mayores Alcorcón</t>
  </si>
  <si>
    <t>Residencia de Mayores Alcorcón - Cocina</t>
  </si>
  <si>
    <t>Avda. Esteban Márquez, 2, 28922, Alcorcón (Madrid)</t>
  </si>
  <si>
    <t>ES0234152001447295WF</t>
  </si>
  <si>
    <t>C/ Trevélez, 3, 28041, Madrid</t>
  </si>
  <si>
    <t>ES0234152001450536MM</t>
  </si>
  <si>
    <t>Residencia de Mayores Colmenar Viejo</t>
  </si>
  <si>
    <t>Avda. de los Remedios, 28, Bajo, 28770, Colmenar Viejo (Madrid)</t>
  </si>
  <si>
    <t>ES0234902001446493VZ</t>
  </si>
  <si>
    <t>Hospital Universitario Clínico San Carlos - Calefacción y ACS</t>
  </si>
  <si>
    <t>Instituto Provincial de Rehabilitación</t>
  </si>
  <si>
    <t>C/ Francisco Silvela, 40, 28028, Madrid</t>
  </si>
  <si>
    <t>ES0237902000029122AB</t>
  </si>
  <si>
    <t>Hospital Materno Infantil</t>
  </si>
  <si>
    <t>Hospital Materno Infantil - Cocina</t>
  </si>
  <si>
    <t>Ctra. de Toledo, km 12.5, 28905, Getafe (Madrid)</t>
  </si>
  <si>
    <t>Avda. General, 3, 2 Izda., 28042, Madrid</t>
  </si>
  <si>
    <t>Avda. General, 5, 2 Dcha., 28042, Madrid</t>
  </si>
  <si>
    <t>Avda. General, 5, 2 Izda., 28042, Madrid</t>
  </si>
  <si>
    <t>Avda. General, 3, 2 Dcha., 28042, Madrid</t>
  </si>
  <si>
    <t>Ctra. de Colmenar Viejo, km 9.1, 28034, Madrid</t>
  </si>
  <si>
    <t>Avda. San Luis, 92, 4 Dcha., 28033, Madrid</t>
  </si>
  <si>
    <t>Centro de Especialidades Hermanos Sangro</t>
  </si>
  <si>
    <t>Avda. Peña Prieta, 4, 28038, Madrid</t>
  </si>
  <si>
    <t>ES0217020082204604WY</t>
  </si>
  <si>
    <t>C/ Hermanos García Noblejas, 89, Local 1, 28037, Madrid</t>
  </si>
  <si>
    <t>Ctra. M-600 Guadarrama - San Lorenzo de El Escorial, km 6.255, 28200, San Lorenzo de El Escorial (Madrid)</t>
  </si>
  <si>
    <t>Ctra. M-600 de Guadarrama a San Lorenzo de El Escorial, km 6.255, 28200, San Lorenzo de El Escorial (Madrid)</t>
  </si>
  <si>
    <t>Ctra. M-607 Madrid - Colmenar Viejo, km 13.8, 28049, Madrid</t>
  </si>
  <si>
    <t>Ctra. A-42 Madrid-Toledo, s/n, km 24, 28981, Parla (Madrid)</t>
  </si>
  <si>
    <t>Ctra. M-607 Madrid - Colmenar Viejo, km 14.5, 28049, Madrid</t>
  </si>
  <si>
    <t>Hospital Universitario José Germain</t>
  </si>
  <si>
    <t>Avda. de Reina Sofía, 7, 1º B, 28919, Leganés (Madrid)</t>
  </si>
  <si>
    <t>Avda. de Reina Sofía, 7, 1º C, 28919, Leganés (Madrid)</t>
  </si>
  <si>
    <t>C/ Virgen del Camino, 5, 2º B, 28919, Leganés (Madrid)</t>
  </si>
  <si>
    <t>Edificio de Oncología</t>
  </si>
  <si>
    <t>ES0237902000029421QB</t>
  </si>
  <si>
    <t>Edificio IDIPAZ Fase II</t>
  </si>
  <si>
    <t>ES0237020000097832ZK</t>
  </si>
  <si>
    <t>RLPS.1</t>
  </si>
  <si>
    <t>Etiquetas de fila</t>
  </si>
  <si>
    <t>Total general</t>
  </si>
  <si>
    <t>Suma de Consumo_Anual</t>
  </si>
  <si>
    <t>MIBGAS (€/MWh):</t>
  </si>
  <si>
    <t>Precio tarifa</t>
  </si>
  <si>
    <r>
      <t>Precio lote (</t>
    </r>
    <r>
      <rPr>
        <b/>
        <sz val="11"/>
        <color rgb="FFC00000"/>
        <rFont val="Calibri"/>
        <family val="2"/>
        <scheme val="minor"/>
      </rPr>
      <t>€/MWh</t>
    </r>
    <r>
      <rPr>
        <b/>
        <sz val="11"/>
        <color indexed="8"/>
        <rFont val="Calibri"/>
        <family val="2"/>
        <scheme val="minor"/>
      </rPr>
      <t>)</t>
    </r>
  </si>
  <si>
    <t>Centro de Mayores Pinto - Cafetería</t>
  </si>
  <si>
    <t>Residencia de Mayores Adolfo Suárez - San Blas - Cafetería</t>
  </si>
  <si>
    <t>Residencia de Mayores Vallecas - Cafetería</t>
  </si>
  <si>
    <t>Cuenta de CUPS</t>
  </si>
  <si>
    <t>CEIPSO Príncipe de Asturias</t>
  </si>
  <si>
    <t>S2800444H</t>
  </si>
  <si>
    <t>CEIPSO Príncipe de Asturias - Pozuelo de Alarcón</t>
  </si>
  <si>
    <t>C/ Joaquín Rodrigo, 28224, Pozuelo de Alarcón (Madrid)</t>
  </si>
  <si>
    <t>ES0236150041098889TR</t>
  </si>
  <si>
    <t>CEIP Las Acacias - Pozuelo de Alarcón</t>
  </si>
  <si>
    <t>Q7868232E</t>
  </si>
  <si>
    <t>C/ Diamante s/n, 28224, Pozuelo de Alarcón (Madrid)</t>
  </si>
  <si>
    <t>ES0236150039307285MM</t>
  </si>
  <si>
    <t>IES Campo Real</t>
  </si>
  <si>
    <t>S2801521B</t>
  </si>
  <si>
    <t>CEIP San José Obrero</t>
  </si>
  <si>
    <t>B78496239</t>
  </si>
  <si>
    <t>C/ San José Obrero, 21, 28224, Pozuelo de Alarcón (Madrid)</t>
  </si>
  <si>
    <t>ES0236150040562677PB</t>
  </si>
  <si>
    <t>CEIP Asunción de Nuestra Señora - Pozuelo de Alarcón</t>
  </si>
  <si>
    <t>Q2868265F</t>
  </si>
  <si>
    <t>C/ Tahona, 22, 28223, Pozuelo de Alarcón (Madrid)</t>
  </si>
  <si>
    <t>ES0234152001328131LY</t>
  </si>
  <si>
    <t>Centro de Salud Pozuelo-Estación</t>
  </si>
  <si>
    <t>C/ Emisora, 5 - 28224 - Pozuelo de Alarcón (Madrid)</t>
  </si>
  <si>
    <t>ES0234152001451698DV</t>
  </si>
  <si>
    <t>ES0234150006277606HW</t>
  </si>
  <si>
    <t>ES0234150006280487MP</t>
  </si>
  <si>
    <t>Parque de Bomberos de Fuenlabrada</t>
  </si>
  <si>
    <t>C/ Oasis, 6 - 28942 - Fuenlabrada (Madrid)</t>
  </si>
  <si>
    <t>ES0234150072948226GQ</t>
  </si>
  <si>
    <t>EEI Los Ángeles</t>
  </si>
  <si>
    <t>EEI Puerta del Ángel</t>
  </si>
  <si>
    <t>Q7850038F</t>
  </si>
  <si>
    <t>Q7850034E</t>
  </si>
  <si>
    <t>C/ Bravo Murillo, 241, 28020, Madrid</t>
  </si>
  <si>
    <t>C/ Juan Tornero, 13, 28011, Madrid</t>
  </si>
  <si>
    <t>ES0217020232916488SC</t>
  </si>
  <si>
    <t>ES0236150023026292YE</t>
  </si>
  <si>
    <t>CEIP Pinar Prados de Torrejón</t>
  </si>
  <si>
    <t>Q2868717F</t>
  </si>
  <si>
    <t>Avda. de Italia, 1 - 28224 - Pozuelo de Alarcón (Madrid)</t>
  </si>
  <si>
    <t>ES0234152001323248JE</t>
  </si>
  <si>
    <r>
      <t>Este fichero Excel (</t>
    </r>
    <r>
      <rPr>
        <b/>
        <sz val="12"/>
        <color indexed="8"/>
        <rFont val="Calibri"/>
        <family val="2"/>
      </rPr>
      <t>plantilla de presentación de ofertas</t>
    </r>
    <r>
      <rPr>
        <sz val="12"/>
        <color indexed="8"/>
        <rFont val="Calibri"/>
        <family val="2"/>
      </rPr>
      <t xml:space="preserve">), consta de las siguientes hojas:
</t>
    </r>
    <r>
      <rPr>
        <b/>
        <sz val="12"/>
        <color indexed="8"/>
        <rFont val="Calibri"/>
        <family val="2"/>
      </rPr>
      <t>- Lotes:</t>
    </r>
    <r>
      <rPr>
        <sz val="12"/>
        <color indexed="8"/>
        <rFont val="Calibri"/>
        <family val="2"/>
      </rPr>
      <t xml:space="preserve">
Muestra la enumeración de los lotes en los que se han agrupado los centros que van a formar parte del Acuerdo Marco (salvo altas o bajas reguladas en los pliegos).
</t>
    </r>
    <r>
      <rPr>
        <b/>
        <sz val="12"/>
        <color indexed="8"/>
        <rFont val="Calibri"/>
        <family val="2"/>
      </rPr>
      <t>- Suministros</t>
    </r>
    <r>
      <rPr>
        <sz val="12"/>
        <color indexed="8"/>
        <rFont val="Calibri"/>
        <family val="2"/>
      </rPr>
      <t xml:space="preserve">
Muestra el detalle de los datos técnicos y de dependencia administrativa de cada uno de los suministros, así como el lote del que forman parte.
Los consumos que aparecen en la hoja son los anuales y estimados para cada suministro.
</t>
    </r>
    <r>
      <rPr>
        <b/>
        <sz val="12"/>
        <color indexed="8"/>
        <rFont val="Calibri"/>
        <family val="2"/>
      </rPr>
      <t>- Ofertas:</t>
    </r>
    <r>
      <rPr>
        <sz val="12"/>
        <color indexed="8"/>
        <rFont val="Calibri"/>
        <family val="2"/>
      </rPr>
      <t xml:space="preserve">
Es la hoja Excel en la que hay que rellenar los valores de los coeficientes </t>
    </r>
    <r>
      <rPr>
        <b/>
        <sz val="12"/>
        <color rgb="FFC00000"/>
        <rFont val="Calibri"/>
        <family val="2"/>
      </rPr>
      <t>Ai y Bi</t>
    </r>
    <r>
      <rPr>
        <sz val="12"/>
        <color indexed="8"/>
        <rFont val="Calibri"/>
        <family val="2"/>
      </rPr>
      <t xml:space="preserve">, con una precisión de 3 decimales.
El precio unitario se obtendrá en </t>
    </r>
    <r>
      <rPr>
        <b/>
        <sz val="12"/>
        <color indexed="60"/>
        <rFont val="Calibri"/>
        <family val="2"/>
      </rPr>
      <t>euros por MWh</t>
    </r>
    <r>
      <rPr>
        <sz val="12"/>
        <color indexed="8"/>
        <rFont val="Calibri"/>
        <family val="2"/>
      </rPr>
      <t xml:space="preserve">.
</t>
    </r>
    <r>
      <rPr>
        <b/>
        <sz val="12"/>
        <color indexed="8"/>
        <rFont val="Calibri"/>
        <family val="2"/>
      </rPr>
      <t>IMPORTANTE</t>
    </r>
    <r>
      <rPr>
        <sz val="12"/>
        <color indexed="8"/>
        <rFont val="Calibri"/>
        <family val="2"/>
      </rPr>
      <t xml:space="preserve">: Incluir el nombre de la empresa ofertante en la hoja </t>
    </r>
    <r>
      <rPr>
        <b/>
        <sz val="12"/>
        <color indexed="8"/>
        <rFont val="Calibri"/>
        <family val="2"/>
      </rPr>
      <t>Ofertas</t>
    </r>
    <r>
      <rPr>
        <sz val="12"/>
        <color indexed="8"/>
        <rFont val="Calibri"/>
        <family val="2"/>
      </rPr>
      <t>.</t>
    </r>
  </si>
  <si>
    <t>Consumo Anual</t>
  </si>
  <si>
    <t>*</t>
  </si>
  <si>
    <t>Dependencia</t>
  </si>
  <si>
    <t>Diferencia Precio tarifa vs. Precio lote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</si>
</sst>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000"/>
    <numFmt numFmtId="165" formatCode="0.000"/>
    <numFmt numFmtId="166" formatCode="#,##0.000"/>
  </numFmts>
  <fonts count="2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Times New Roman"/>
      <family val="2"/>
    </font>
    <font>
      <b/>
      <sz val="11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color indexed="60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color indexed="8"/>
      <name val="Calibri"/>
      <family val="2"/>
    </font>
    <font>
      <sz val="10"/>
      <color rgb="FFC0000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u/>
      <sz val="11"/>
      <color theme="10"/>
      <name val="Calibri"/>
      <family val="2"/>
    </font>
    <font>
      <b/>
      <sz val="11"/>
      <color rgb="FFC00000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b/>
      <vertAlign val="subscript"/>
      <sz val="12"/>
      <color theme="1"/>
      <name val="Calibri"/>
      <family val="2"/>
      <scheme val="minor"/>
    </font>
    <font>
      <b/>
      <sz val="12"/>
      <color rgb="FFC0000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rgb="FFC00000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  <fill>
      <patternFill patternType="solid">
        <fgColor rgb="FFCCECFF"/>
        <bgColor indexed="0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2" fillId="0" borderId="0"/>
    <xf numFmtId="0" fontId="3" fillId="0" borderId="0"/>
    <xf numFmtId="0" fontId="4" fillId="0" borderId="0"/>
    <xf numFmtId="44" fontId="1" fillId="0" borderId="0" applyFont="0" applyFill="0" applyBorder="0" applyAlignment="0" applyProtection="0"/>
    <xf numFmtId="0" fontId="2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22" fillId="0" borderId="0"/>
    <xf numFmtId="0" fontId="24" fillId="0" borderId="0"/>
    <xf numFmtId="0" fontId="2" fillId="0" borderId="0"/>
    <xf numFmtId="9" fontId="22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 applyAlignment="1">
      <alignment vertical="center"/>
    </xf>
    <xf numFmtId="0" fontId="10" fillId="3" borderId="1" xfId="1" applyFont="1" applyFill="1" applyBorder="1" applyAlignment="1">
      <alignment horizontal="center" vertical="center"/>
    </xf>
    <xf numFmtId="3" fontId="5" fillId="0" borderId="0" xfId="0" applyNumberFormat="1" applyFont="1" applyAlignment="1">
      <alignment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0" fontId="10" fillId="3" borderId="1" xfId="1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center"/>
    </xf>
    <xf numFmtId="0" fontId="5" fillId="0" borderId="12" xfId="0" applyFont="1" applyBorder="1" applyAlignment="1">
      <alignment horizontal="center" vertical="center"/>
    </xf>
    <xf numFmtId="3" fontId="5" fillId="0" borderId="12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11" fillId="6" borderId="15" xfId="1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vertical="center" wrapText="1"/>
    </xf>
    <xf numFmtId="0" fontId="14" fillId="0" borderId="12" xfId="5" applyFont="1" applyFill="1" applyBorder="1" applyAlignment="1">
      <alignment horizontal="center" vertical="center" wrapText="1"/>
    </xf>
    <xf numFmtId="3" fontId="14" fillId="0" borderId="2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5" fillId="0" borderId="12" xfId="0" applyFont="1" applyBorder="1" applyAlignment="1">
      <alignment vertical="center"/>
    </xf>
    <xf numFmtId="0" fontId="15" fillId="0" borderId="13" xfId="0" applyFont="1" applyBorder="1" applyAlignment="1" applyProtection="1">
      <alignment horizontal="left" vertical="center" wrapText="1"/>
    </xf>
    <xf numFmtId="0" fontId="15" fillId="0" borderId="14" xfId="0" applyFont="1" applyBorder="1" applyAlignment="1" applyProtection="1">
      <alignment horizontal="left" vertical="center" wrapText="1"/>
    </xf>
    <xf numFmtId="3" fontId="11" fillId="6" borderId="15" xfId="1" applyNumberFormat="1" applyFont="1" applyFill="1" applyBorder="1" applyAlignment="1">
      <alignment horizontal="center" vertical="center"/>
    </xf>
    <xf numFmtId="0" fontId="1" fillId="0" borderId="12" xfId="10" applyFont="1" applyFill="1" applyBorder="1" applyAlignment="1">
      <alignment wrapText="1"/>
    </xf>
    <xf numFmtId="0" fontId="1" fillId="0" borderId="12" xfId="1" applyFont="1" applyFill="1" applyBorder="1" applyAlignment="1">
      <alignment horizontal="right" vertical="center"/>
    </xf>
    <xf numFmtId="0" fontId="1" fillId="0" borderId="12" xfId="1" applyFont="1" applyFill="1" applyBorder="1" applyAlignment="1">
      <alignment vertical="center"/>
    </xf>
    <xf numFmtId="3" fontId="1" fillId="0" borderId="12" xfId="1" applyNumberFormat="1" applyFont="1" applyFill="1" applyBorder="1" applyAlignment="1">
      <alignment horizontal="right" vertical="center"/>
    </xf>
    <xf numFmtId="3" fontId="1" fillId="0" borderId="0" xfId="1" applyNumberFormat="1" applyFont="1" applyFill="1" applyBorder="1" applyAlignment="1">
      <alignment horizontal="right" vertical="center"/>
    </xf>
    <xf numFmtId="3" fontId="0" fillId="0" borderId="0" xfId="0" applyNumberFormat="1"/>
    <xf numFmtId="0" fontId="26" fillId="0" borderId="12" xfId="1" applyFont="1" applyFill="1" applyBorder="1" applyAlignment="1">
      <alignment horizontal="right" vertical="center"/>
    </xf>
    <xf numFmtId="0" fontId="26" fillId="0" borderId="12" xfId="1" applyFont="1" applyFill="1" applyBorder="1" applyAlignment="1">
      <alignment vertical="center"/>
    </xf>
    <xf numFmtId="3" fontId="26" fillId="0" borderId="12" xfId="1" applyNumberFormat="1" applyFont="1" applyFill="1" applyBorder="1" applyAlignment="1">
      <alignment horizontal="right" vertical="center"/>
    </xf>
    <xf numFmtId="0" fontId="1" fillId="0" borderId="12" xfId="10" applyFont="1" applyFill="1" applyBorder="1" applyAlignment="1">
      <alignment horizontal="right" wrapText="1"/>
    </xf>
    <xf numFmtId="0" fontId="27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3" fontId="1" fillId="0" borderId="12" xfId="1" applyNumberFormat="1" applyFont="1" applyBorder="1" applyAlignment="1">
      <alignment vertical="center"/>
    </xf>
    <xf numFmtId="3" fontId="27" fillId="0" borderId="0" xfId="0" applyNumberFormat="1" applyFont="1" applyAlignment="1">
      <alignment vertical="center"/>
    </xf>
    <xf numFmtId="0" fontId="27" fillId="0" borderId="0" xfId="0" applyFont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10" fillId="2" borderId="0" xfId="0" applyFont="1" applyFill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 wrapText="1"/>
    </xf>
    <xf numFmtId="3" fontId="13" fillId="0" borderId="6" xfId="0" applyNumberFormat="1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</xf>
    <xf numFmtId="166" fontId="14" fillId="0" borderId="8" xfId="0" applyNumberFormat="1" applyFont="1" applyBorder="1" applyAlignment="1" applyProtection="1">
      <alignment horizontal="center" vertical="center" wrapText="1"/>
    </xf>
    <xf numFmtId="166" fontId="14" fillId="0" borderId="0" xfId="0" applyNumberFormat="1" applyFont="1" applyBorder="1" applyAlignment="1" applyProtection="1">
      <alignment horizontal="center" vertical="center" wrapText="1"/>
    </xf>
    <xf numFmtId="166" fontId="14" fillId="0" borderId="6" xfId="0" applyNumberFormat="1" applyFont="1" applyBorder="1" applyAlignment="1" applyProtection="1">
      <alignment horizontal="center" vertical="center" wrapText="1"/>
    </xf>
    <xf numFmtId="0" fontId="10" fillId="0" borderId="4" xfId="0" applyFont="1" applyFill="1" applyBorder="1" applyAlignment="1" applyProtection="1">
      <alignment horizontal="center" vertical="center" wrapText="1"/>
    </xf>
    <xf numFmtId="10" fontId="14" fillId="0" borderId="3" xfId="0" applyNumberFormat="1" applyFont="1" applyBorder="1" applyAlignment="1" applyProtection="1">
      <alignment horizontal="center" vertical="center" wrapText="1"/>
    </xf>
    <xf numFmtId="10" fontId="14" fillId="0" borderId="4" xfId="0" applyNumberFormat="1" applyFont="1" applyBorder="1" applyAlignment="1" applyProtection="1">
      <alignment horizontal="center" vertical="center" wrapText="1"/>
    </xf>
    <xf numFmtId="10" fontId="14" fillId="0" borderId="5" xfId="0" applyNumberFormat="1" applyFont="1" applyBorder="1" applyAlignment="1" applyProtection="1">
      <alignment horizontal="center" vertical="center" wrapText="1"/>
    </xf>
    <xf numFmtId="0" fontId="0" fillId="0" borderId="0" xfId="0" applyNumberFormat="1"/>
    <xf numFmtId="0" fontId="0" fillId="0" borderId="0" xfId="0" applyAlignment="1">
      <alignment horizontal="left" indent="1"/>
    </xf>
    <xf numFmtId="10" fontId="12" fillId="0" borderId="0" xfId="12" applyNumberFormat="1" applyFont="1" applyAlignment="1" applyProtection="1">
      <alignment horizontal="center" vertical="center"/>
    </xf>
    <xf numFmtId="0" fontId="19" fillId="4" borderId="0" xfId="0" applyFont="1" applyFill="1" applyBorder="1" applyAlignment="1" applyProtection="1">
      <alignment horizontal="center" vertical="center"/>
    </xf>
    <xf numFmtId="0" fontId="19" fillId="0" borderId="0" xfId="0" applyFont="1" applyFill="1" applyBorder="1" applyAlignment="1" applyProtection="1">
      <alignment horizontal="center" vertical="center"/>
    </xf>
    <xf numFmtId="166" fontId="14" fillId="4" borderId="8" xfId="0" applyNumberFormat="1" applyFont="1" applyFill="1" applyBorder="1" applyAlignment="1" applyProtection="1">
      <alignment horizontal="center" vertical="center" wrapText="1"/>
      <protection locked="0"/>
    </xf>
    <xf numFmtId="166" fontId="14" fillId="4" borderId="0" xfId="0" applyNumberFormat="1" applyFont="1" applyFill="1" applyBorder="1" applyAlignment="1" applyProtection="1">
      <alignment horizontal="center" vertical="center" wrapText="1"/>
      <protection locked="0"/>
    </xf>
    <xf numFmtId="166" fontId="14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14" fillId="0" borderId="8" xfId="0" applyNumberFormat="1" applyFont="1" applyBorder="1" applyAlignment="1" applyProtection="1">
      <alignment horizontal="center" vertical="center" wrapText="1"/>
    </xf>
    <xf numFmtId="3" fontId="14" fillId="0" borderId="0" xfId="0" applyNumberFormat="1" applyFont="1" applyBorder="1" applyAlignment="1" applyProtection="1">
      <alignment horizontal="center" vertical="center" wrapText="1"/>
    </xf>
    <xf numFmtId="3" fontId="14" fillId="0" borderId="6" xfId="0" applyNumberFormat="1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" fillId="0" borderId="12" xfId="11" applyFont="1" applyFill="1" applyBorder="1" applyAlignment="1">
      <alignment horizontal="right" vertical="center" wrapText="1"/>
    </xf>
    <xf numFmtId="0" fontId="1" fillId="0" borderId="12" xfId="11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vertical="center"/>
    </xf>
    <xf numFmtId="0" fontId="6" fillId="4" borderId="3" xfId="0" applyFont="1" applyFill="1" applyBorder="1" applyAlignment="1">
      <alignment vertical="center"/>
    </xf>
    <xf numFmtId="0" fontId="6" fillId="4" borderId="9" xfId="0" applyFont="1" applyFill="1" applyBorder="1" applyAlignment="1">
      <alignment vertical="center"/>
    </xf>
    <xf numFmtId="0" fontId="6" fillId="4" borderId="0" xfId="0" applyFont="1" applyFill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6" fillId="4" borderId="6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13" fillId="0" borderId="7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center" vertical="center" wrapText="1"/>
    </xf>
    <xf numFmtId="3" fontId="14" fillId="0" borderId="8" xfId="0" applyNumberFormat="1" applyFont="1" applyBorder="1" applyAlignment="1" applyProtection="1">
      <alignment horizontal="center" vertical="center" wrapText="1"/>
    </xf>
    <xf numFmtId="3" fontId="14" fillId="0" borderId="0" xfId="0" applyNumberFormat="1" applyFont="1" applyBorder="1" applyAlignment="1" applyProtection="1">
      <alignment horizontal="center" vertical="center" wrapText="1"/>
    </xf>
    <xf numFmtId="3" fontId="14" fillId="0" borderId="6" xfId="0" applyNumberFormat="1" applyFont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165" fontId="14" fillId="2" borderId="8" xfId="0" applyNumberFormat="1" applyFont="1" applyFill="1" applyBorder="1" applyAlignment="1" applyProtection="1">
      <alignment horizontal="center" vertical="center" wrapText="1"/>
    </xf>
    <xf numFmtId="165" fontId="14" fillId="2" borderId="0" xfId="0" applyNumberFormat="1" applyFont="1" applyFill="1" applyBorder="1" applyAlignment="1" applyProtection="1">
      <alignment horizontal="center" vertical="center" wrapText="1"/>
    </xf>
    <xf numFmtId="165" fontId="14" fillId="2" borderId="6" xfId="0" applyNumberFormat="1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horizontal="center" vertical="center" wrapText="1"/>
    </xf>
    <xf numFmtId="164" fontId="14" fillId="0" borderId="16" xfId="0" applyNumberFormat="1" applyFont="1" applyFill="1" applyBorder="1" applyAlignment="1" applyProtection="1">
      <alignment horizontal="center" vertical="center" wrapText="1"/>
    </xf>
    <xf numFmtId="164" fontId="14" fillId="0" borderId="17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165" fontId="13" fillId="0" borderId="8" xfId="0" applyNumberFormat="1" applyFont="1" applyBorder="1" applyAlignment="1" applyProtection="1">
      <alignment horizontal="center" vertical="center"/>
    </xf>
    <xf numFmtId="165" fontId="13" fillId="0" borderId="0" xfId="0" applyNumberFormat="1" applyFont="1" applyBorder="1" applyAlignment="1" applyProtection="1">
      <alignment horizontal="center" vertical="center"/>
    </xf>
    <xf numFmtId="165" fontId="17" fillId="0" borderId="8" xfId="0" applyNumberFormat="1" applyFont="1" applyBorder="1" applyAlignment="1" applyProtection="1">
      <alignment horizontal="center" vertical="center"/>
    </xf>
    <xf numFmtId="165" fontId="17" fillId="0" borderId="0" xfId="0" applyNumberFormat="1" applyFont="1" applyBorder="1" applyAlignment="1" applyProtection="1">
      <alignment horizontal="center" vertical="center"/>
    </xf>
    <xf numFmtId="0" fontId="18" fillId="0" borderId="7" xfId="0" applyFont="1" applyBorder="1" applyAlignment="1" applyProtection="1">
      <alignment horizontal="center" vertical="center" wrapText="1"/>
    </xf>
    <xf numFmtId="0" fontId="18" fillId="0" borderId="8" xfId="0" applyFont="1" applyBorder="1" applyAlignment="1" applyProtection="1">
      <alignment horizontal="center" vertical="center"/>
    </xf>
    <xf numFmtId="0" fontId="17" fillId="5" borderId="0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Border="1" applyAlignment="1" applyProtection="1">
      <alignment horizontal="center" vertical="center" wrapText="1"/>
    </xf>
    <xf numFmtId="0" fontId="10" fillId="5" borderId="0" xfId="0" applyFont="1" applyFill="1" applyBorder="1" applyAlignment="1" applyProtection="1">
      <alignment horizontal="center" vertical="center" wrapText="1"/>
    </xf>
    <xf numFmtId="0" fontId="10" fillId="5" borderId="9" xfId="0" applyFont="1" applyFill="1" applyBorder="1" applyAlignment="1" applyProtection="1">
      <alignment horizontal="left" vertical="center"/>
    </xf>
    <xf numFmtId="0" fontId="10" fillId="5" borderId="0" xfId="0" applyFont="1" applyFill="1" applyBorder="1" applyAlignment="1" applyProtection="1">
      <alignment horizontal="left" vertical="center"/>
    </xf>
  </cellXfs>
  <cellStyles count="13">
    <cellStyle name="Euro" xfId="4" xr:uid="{00000000-0005-0000-0000-000000000000}"/>
    <cellStyle name="Hipervínculo 2" xfId="6" xr:uid="{00000000-0005-0000-0000-000001000000}"/>
    <cellStyle name="Normal" xfId="0" builtinId="0"/>
    <cellStyle name="Normal 2" xfId="3" xr:uid="{00000000-0005-0000-0000-000003000000}"/>
    <cellStyle name="Normal 2 2" xfId="8" xr:uid="{00000000-0005-0000-0000-000004000000}"/>
    <cellStyle name="Normal 3" xfId="2" xr:uid="{00000000-0005-0000-0000-000005000000}"/>
    <cellStyle name="Normal 3 2" xfId="9" xr:uid="{00000000-0005-0000-0000-000006000000}"/>
    <cellStyle name="Normal 4" xfId="7" xr:uid="{00000000-0005-0000-0000-000007000000}"/>
    <cellStyle name="Normal_Hoja1" xfId="1" xr:uid="{00000000-0005-0000-0000-000008000000}"/>
    <cellStyle name="Normal_Hoja2" xfId="5" xr:uid="{00000000-0005-0000-0000-000009000000}"/>
    <cellStyle name="Normal_Suministros" xfId="10" xr:uid="{00000000-0005-0000-0000-00000A000000}"/>
    <cellStyle name="Normal_Suministros_1" xfId="11" xr:uid="{00000000-0005-0000-0000-00000B000000}"/>
    <cellStyle name="Porcentaje" xfId="1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DCE6F1"/>
      <color rgb="FFFFFFCC"/>
      <color rgb="FFCCECFF"/>
      <color rgb="FFCCFFCC"/>
      <color rgb="FFCCFF99"/>
      <color rgb="FFDBE5F1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Lotes!$D$2</c:f>
              <c:strCache>
                <c:ptCount val="1"/>
                <c:pt idx="0">
                  <c:v>Consumo estimado anual (kWh)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Lotes!$B$3:$B$7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Lotes!$D$3:$D$7</c:f>
              <c:numCache>
                <c:formatCode>#,##0</c:formatCode>
                <c:ptCount val="5"/>
                <c:pt idx="0">
                  <c:v>58505745</c:v>
                </c:pt>
                <c:pt idx="1">
                  <c:v>60157990</c:v>
                </c:pt>
                <c:pt idx="2">
                  <c:v>109708634</c:v>
                </c:pt>
                <c:pt idx="3">
                  <c:v>94079663</c:v>
                </c:pt>
                <c:pt idx="4">
                  <c:v>96527998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65-49EA-96BC-0D4C9EB2B6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9352448"/>
        <c:axId val="92368256"/>
      </c:barChart>
      <c:catAx>
        <c:axId val="8935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2368256"/>
        <c:crosses val="autoZero"/>
        <c:auto val="1"/>
        <c:lblAlgn val="ctr"/>
        <c:lblOffset val="100"/>
        <c:noMultiLvlLbl val="0"/>
      </c:catAx>
      <c:valAx>
        <c:axId val="92368256"/>
        <c:scaling>
          <c:orientation val="minMax"/>
          <c:max val="125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Consumo</a:t>
                </a:r>
                <a:r>
                  <a:rPr lang="es-ES" baseline="0"/>
                  <a:t> Estimado Anual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9.0805891562512238E-3"/>
              <c:y val="0.22653178769320501"/>
            </c:manualLayout>
          </c:layout>
          <c:overlay val="0"/>
          <c:spPr>
            <a:noFill/>
            <a:ln>
              <a:solidFill>
                <a:schemeClr val="accent1"/>
              </a:solidFill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89352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9</xdr:row>
      <xdr:rowOff>147637</xdr:rowOff>
    </xdr:from>
    <xdr:to>
      <xdr:col>9</xdr:col>
      <xdr:colOff>419100</xdr:colOff>
      <xdr:row>24</xdr:row>
      <xdr:rowOff>33337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12699</xdr:colOff>
      <xdr:row>3</xdr:row>
      <xdr:rowOff>12700</xdr:rowOff>
    </xdr:from>
    <xdr:to>
      <xdr:col>10</xdr:col>
      <xdr:colOff>6350</xdr:colOff>
      <xdr:row>4</xdr:row>
      <xdr:rowOff>9525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5499" y="730250"/>
          <a:ext cx="5486401" cy="454025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5755.577389120372" createdVersion="6" refreshedVersion="6" minRefreshableVersion="3" recordCount="984" xr:uid="{00000000-000A-0000-FFFF-FFFF00000000}">
  <cacheSource type="worksheet">
    <worksheetSource ref="A1:J985" sheet="Suministros"/>
  </cacheSource>
  <cacheFields count="11">
    <cacheField name="Lote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  <cacheField name="Nº" numFmtId="0">
      <sharedItems containsSemiMixedTypes="0" containsString="0" containsNumber="1" containsInteger="1" minValue="1" maxValue="678"/>
    </cacheField>
    <cacheField name="Consejería" numFmtId="0">
      <sharedItems/>
    </cacheField>
    <cacheField name="Unidad Administrativa" numFmtId="0">
      <sharedItems/>
    </cacheField>
    <cacheField name="CIF" numFmtId="0">
      <sharedItems/>
    </cacheField>
    <cacheField name="Suministro" numFmtId="0">
      <sharedItems/>
    </cacheField>
    <cacheField name="Dirección" numFmtId="0">
      <sharedItems/>
    </cacheField>
    <cacheField name="CUPS" numFmtId="0">
      <sharedItems/>
    </cacheField>
    <cacheField name="Tarifa" numFmtId="0">
      <sharedItems count="16">
        <s v="RLTB.7"/>
        <s v="RL.4"/>
        <s v="RL.3"/>
        <s v="RL.1"/>
        <s v="RLTB.6"/>
        <s v="RLTB.5"/>
        <s v="RL.2"/>
        <s v="RLPS.2"/>
        <s v="RLPS.1"/>
        <s v="RLTA.5"/>
        <s v="RLPS.3"/>
        <s v="RLPS.4"/>
        <s v="RLPS.5"/>
        <s v="RL.9"/>
        <s v="RL.8"/>
        <s v="RLTA.7"/>
      </sharedItems>
    </cacheField>
    <cacheField name="Consumo_Anual" numFmtId="3">
      <sharedItems containsSemiMixedTypes="0" containsString="0" containsNumber="1" containsInteger="1" minValue="9" maxValue="50176617"/>
    </cacheField>
    <cacheField name="Revisar Consumo/Tarifa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4">
  <r>
    <x v="0"/>
    <n v="1"/>
    <s v="Consejería de Cultura, Turismo y Deporte"/>
    <s v="DG de Deportes"/>
    <s v="S7800001E"/>
    <s v="Centro de Natación Mundial 86"/>
    <s v="C/ Juan Esplandiú, 2 c/v c/ José Martínez de Velasco 3, 28007, Madrid"/>
    <s v="ES0230901000023576HN"/>
    <x v="0"/>
    <n v="6206909"/>
    <m/>
  </r>
  <r>
    <x v="0"/>
    <n v="2"/>
    <s v="Consejería de Cultura, Turismo y Deporte"/>
    <s v="DG de Deportes"/>
    <s v="S7800001E"/>
    <s v="Instalación Deportiva San Vicente de Paúl"/>
    <s v="C/ Pelícano, 4, 28025, Madrid"/>
    <s v="ES0236150028124928NH"/>
    <x v="1"/>
    <n v="67692"/>
    <m/>
  </r>
  <r>
    <x v="0"/>
    <n v="3"/>
    <s v="Consejería de Cultura, Turismo y Deporte"/>
    <s v="DG de Deportes"/>
    <s v="S7800001E"/>
    <s v="Instalaciones en Canal de Isabel II"/>
    <s v="Paseo de San Francisco de Sales, 43, esq. Avda. Pablo Iglesias, 28003, Madrid"/>
    <s v="ES0217020079770306DM"/>
    <x v="2"/>
    <n v="17645"/>
    <m/>
  </r>
  <r>
    <x v="0"/>
    <n v="4"/>
    <s v="Consejería de Cultura, Turismo y Deporte"/>
    <s v="DG de Deportes"/>
    <s v="S7800001E"/>
    <s v="Instalaciones en Canal de Isabel II - Cafetería"/>
    <s v="C/ Bravo Murillo, 49, 28003, Madrid"/>
    <s v="ES0217020032934998LB"/>
    <x v="3"/>
    <n v="1738"/>
    <m/>
  </r>
  <r>
    <x v="0"/>
    <n v="5"/>
    <s v="Consejería de Cultura, Turismo y Deporte"/>
    <s v="DG de Deportes"/>
    <s v="S7800001E"/>
    <s v="Parque Deportivo Puerta de Hierro"/>
    <s v="Ctra. de La Coruña, km 7, 28037, Madrid"/>
    <s v="ES0230901000023977NE"/>
    <x v="1"/>
    <n v="177099"/>
    <m/>
  </r>
  <r>
    <x v="0"/>
    <n v="6"/>
    <s v="Consejería de Cultura, Turismo y Deporte"/>
    <s v="DG de Patrimonio Cultural - UGEP Archivos y Patrimonio Documental"/>
    <s v="S7800001E"/>
    <s v="Archivo Regional de la CM"/>
    <s v="C/ Ramírez de Prado, 3, 28045, Madrid"/>
    <s v="ES0217020208148254LA"/>
    <x v="4"/>
    <n v="1722925"/>
    <m/>
  </r>
  <r>
    <x v="0"/>
    <n v="7"/>
    <s v="Consejería de Cultura, Turismo y Deporte"/>
    <s v="DG de Patrimonio Cultural - UGEP Bibliotecas y Patrimonio Bibliográfico"/>
    <s v="S7800001E"/>
    <s v="Biblioteca Central - José Luis Sampedro"/>
    <s v="C/ Felipe el Hermoso, 4, 28010, Madrid"/>
    <s v="ES0237020000684265MT"/>
    <x v="2"/>
    <n v="28200"/>
    <m/>
  </r>
  <r>
    <x v="0"/>
    <n v="8"/>
    <s v="Consejería de Cultura, Turismo y Deporte"/>
    <s v="DG de Patrimonio Cultural - UGEP Bibliotecas y Patrimonio Bibliográfico"/>
    <s v="S7800001E"/>
    <s v="Biblioteca de Villaverde - María Moliner"/>
    <s v="C/ Villalonso, 16, 28021, Madrid"/>
    <s v="ES0217020151011406SP"/>
    <x v="1"/>
    <n v="140382"/>
    <m/>
  </r>
  <r>
    <x v="0"/>
    <n v="9"/>
    <s v="Consejería de Cultura, Turismo y Deporte"/>
    <s v="DG de Patrimonio Cultural - UGEP Bibliotecas y Patrimonio Bibliográfico"/>
    <s v="S7800001E"/>
    <s v="Biblioteca Pública de Vallecas - Miguel Hernández"/>
    <s v="C/ Rafael Alberti, 36, 28038, Madrid"/>
    <s v="ES0237020000848251GL"/>
    <x v="1"/>
    <n v="151306"/>
    <m/>
  </r>
  <r>
    <x v="0"/>
    <n v="10"/>
    <s v="Consejería de Cultura, Turismo y Deporte"/>
    <s v="DG de Patrimonio Cultural - UGEP Bibliotecas y Patrimonio Bibliográfico"/>
    <s v="S7800001E"/>
    <s v="Biblioteca Pública José Hierro - Usera"/>
    <s v="Avda. Rafaela Ybarra, 43, 28026, Madrid"/>
    <s v="ES0236150029680740JH"/>
    <x v="5"/>
    <n v="307698"/>
    <m/>
  </r>
  <r>
    <x v="0"/>
    <n v="11"/>
    <s v="Consejería de Cultura, Turismo y Deporte"/>
    <s v="DG de Patrimonio Cultural - UGEP Bibliotecas y Patrimonio Bibliográfico"/>
    <s v="S7800001E"/>
    <s v="Biblioteca Regional Joaquín Leguina"/>
    <s v="C/ Ramírez de Prado, 3, 28045, Madrid"/>
    <s v="ES0217020197014375HX"/>
    <x v="5"/>
    <n v="782756"/>
    <m/>
  </r>
  <r>
    <x v="0"/>
    <n v="12"/>
    <s v="Consejería de Cultura, Turismo y Deporte"/>
    <s v="DG de Promoción Cultural - UGEP de Museos y Exposiciones"/>
    <s v="S7800001E"/>
    <s v="Centro de Arte Dos de Mayo"/>
    <s v="Avda. de la Constitución, 23-25, 28931, Móstoles (Madrid)"/>
    <s v="ES0234150070157420JF"/>
    <x v="5"/>
    <n v="853082"/>
    <m/>
  </r>
  <r>
    <x v="0"/>
    <n v="13"/>
    <s v="Consejería de Cultura, Turismo y Deporte"/>
    <s v="DG de Promoción Cultural - UGEP de Promoción y Difusión Cultural"/>
    <s v="S7800001E"/>
    <s v="Centro Cultural Paco Rabal"/>
    <s v="Travesía Felipe de Diego, 11, 28018, Madrid"/>
    <s v="ES0217020149984314WG"/>
    <x v="5"/>
    <n v="413867"/>
    <m/>
  </r>
  <r>
    <x v="0"/>
    <n v="14"/>
    <s v="Consejería de Cultura, Turismo y Deporte"/>
    <s v="DG de Promoción Cultural - UGEP de Promoción y Difusión Cultural"/>
    <s v="S7800001E"/>
    <s v="Centro Cultural Pilar Miró"/>
    <s v="Plaza Antonio María Segovia, 3, 28031, Madrid"/>
    <s v="ES0217020223765757NT"/>
    <x v="1"/>
    <n v="190906"/>
    <m/>
  </r>
  <r>
    <x v="0"/>
    <n v="15"/>
    <s v="Consejería de Cultura, Turismo y Deporte"/>
    <s v="DG de Promoción Cultural - UGEP de Promoción y Difusión Cultural"/>
    <s v="S7800001E"/>
    <s v="Teatros del Canal"/>
    <s v="C/ Bravo Murillo, 47, 28015, Madrid"/>
    <s v="ES0217020229983936WZ"/>
    <x v="5"/>
    <n v="861026"/>
    <m/>
  </r>
  <r>
    <x v="0"/>
    <n v="16"/>
    <s v="Consejería de Cultura, Turismo y Deporte"/>
    <s v="Museo Arqueológico y Paleontológico de la Comunidad de Madrid"/>
    <s v="S7800001E"/>
    <s v="Dependencia del Museo Arqueológico Regional"/>
    <s v="C/ Covarrubias, 36, 28010, Madrid"/>
    <s v="ES0237020000758276WC"/>
    <x v="6"/>
    <n v="13569"/>
    <m/>
  </r>
  <r>
    <x v="0"/>
    <n v="17"/>
    <s v="Consejería de Cultura, Turismo y Deporte"/>
    <s v="SGT de Cultura, Turismo y Deporte"/>
    <s v="S7800001E"/>
    <s v="Alcalá 31"/>
    <s v="C/ Alcalá, 31, 28014, Madrid"/>
    <s v="ES0217020167061223JB"/>
    <x v="5"/>
    <n v="549381"/>
    <m/>
  </r>
  <r>
    <x v="0"/>
    <n v="18"/>
    <s v="Consejería de Cultura, Turismo y Deporte"/>
    <s v="SGT de Cultura, Turismo y Deporte"/>
    <s v="S7800001E"/>
    <s v="Dependencia de la Consejería"/>
    <s v="Paseo de Recoletos, 14, local 1, 28013, Madrid"/>
    <s v="ES0217020223784624GF"/>
    <x v="1"/>
    <n v="180507"/>
    <m/>
  </r>
  <r>
    <x v="0"/>
    <n v="19"/>
    <s v="Consejería de Digitalización"/>
    <s v="Agencia para la Administración Digital de la Comunidad de Madrid"/>
    <s v="Q7850054C"/>
    <s v="Agencia para la Administración Digital de la Comunidad de Madrid"/>
    <s v="C/ Embajadores, 181, COCIN, 28045, Madrid"/>
    <s v="ES0217020151591397RP"/>
    <x v="3"/>
    <n v="1237"/>
    <m/>
  </r>
  <r>
    <x v="0"/>
    <n v="20"/>
    <s v="Consejería de Digitalización"/>
    <s v="Agencia para la Administración Digital de la Comunidad de Madrid"/>
    <s v="Q7850054C"/>
    <s v="Agencia para la Administración Digital de la Comunidad de Madrid"/>
    <s v="C/ Embajadores, 181, L-IZQ, 28045, Madrid"/>
    <s v="ES0217020047268633JT"/>
    <x v="1"/>
    <n v="158042"/>
    <m/>
  </r>
  <r>
    <x v="0"/>
    <n v="21"/>
    <s v="Consejería de Digitalización"/>
    <s v="Agencia para la Administración Digital de la Comunidad de Madrid"/>
    <s v="Q7850054C"/>
    <s v="Agencia para la Administración Digital de la Comunidad de Madrid"/>
    <s v="C/ Embajadores, 181, L-DRA, 28045, Madrid"/>
    <s v="ES0217020200572483CH"/>
    <x v="2"/>
    <n v="43182"/>
    <m/>
  </r>
  <r>
    <x v="0"/>
    <n v="22"/>
    <s v="Consejería de Economía, Hacienda y Empleo"/>
    <s v="SGT de Economía, Hacienda y Empleo"/>
    <s v="S7800001E"/>
    <s v="Edificio Chamberí"/>
    <s v="Plaza de Chamberí, 8, 28010, Madrid"/>
    <s v="ES0237020000085669SW"/>
    <x v="1"/>
    <n v="229629"/>
    <m/>
  </r>
  <r>
    <x v="0"/>
    <n v="23"/>
    <s v="Consejería de Economía, Hacienda y Empleo"/>
    <s v="SGT de Economía, Hacienda y Empleo - Políticas de Empleo"/>
    <s v="S7800001E"/>
    <s v="Centro de Formación en Electricidad, Electrónica y Aeronáutica"/>
    <s v="C/ Jesús Miguel Haddad Blanco, 18, 28918, Leganés (Madrid)"/>
    <s v="ES0234150261949630VR"/>
    <x v="2"/>
    <n v="15711"/>
    <m/>
  </r>
  <r>
    <x v="0"/>
    <n v="24"/>
    <s v="Consejería de Economía, Hacienda y Empleo"/>
    <s v="SGT de Economía, Hacienda y Empleo - Políticas de Empleo"/>
    <s v="S7800001E"/>
    <s v="Centro de Formación en Electricidad, Electrónica y Aeronáutica"/>
    <s v="C/ Jesús Miguel Haddad Blanco, 18, 28918, Leganés (Madrid)"/>
    <s v="ES0234150070063026AM"/>
    <x v="1"/>
    <n v="262949"/>
    <m/>
  </r>
  <r>
    <x v="0"/>
    <n v="25"/>
    <s v="Consejería de Economía, Hacienda y Empleo"/>
    <s v="SGT de Economía, Hacienda y Empleo - Políticas de Empleo"/>
    <s v="S7800001E"/>
    <s v="Centro de Formación en Tecnologías de la Información y las Comunicaciones Madrid-Sur"/>
    <s v="Avda. Arcas del Agua, 2, 28905, Getafe (Madrid)"/>
    <s v="ES0217020233907997EE"/>
    <x v="5"/>
    <n v="515545"/>
    <m/>
  </r>
  <r>
    <x v="0"/>
    <n v="26"/>
    <s v="Consejería de Economía, Hacienda y Empleo"/>
    <s v="SGT de Economía, Hacienda y Empleo - Políticas de Empleo"/>
    <s v="S7800001E"/>
    <s v="Centro de Formación en Tecnologías del Frío y la Climatización"/>
    <s v="C/ Hacienda de Pavones, 350, 28030, Madrid"/>
    <s v="ES0230020241491955NZ"/>
    <x v="5"/>
    <n v="306582"/>
    <m/>
  </r>
  <r>
    <x v="0"/>
    <n v="27"/>
    <s v="Consejería de Economía, Hacienda y Empleo"/>
    <s v="SGT de Economía, Hacienda y Empleo - Políticas de Empleo"/>
    <s v="S7800001E"/>
    <s v="Sede de la Viceconsejería de Hacienda y Empleo"/>
    <s v="C/ Vía Lusitana, 21, 28025, Madrid"/>
    <s v="ES0236150033284996KJ"/>
    <x v="1"/>
    <n v="127174"/>
    <m/>
  </r>
  <r>
    <x v="0"/>
    <n v="28"/>
    <s v="Consejería de Economía, Hacienda y Empleo"/>
    <s v="SGT de Economía, Hacienda y Empleo - Políticas de Empleo"/>
    <s v="S7800001E"/>
    <s v="Sede de la Viceconsejería de Hacienda y Empleo"/>
    <s v="C/ Vía Lusitana, 21, 28025, Madrid"/>
    <s v="ES0236150033285012EY"/>
    <x v="5"/>
    <n v="459061"/>
    <m/>
  </r>
  <r>
    <x v="0"/>
    <n v="29"/>
    <s v="Consejería de Educación, Ciencia y Universidades"/>
    <s v="CEIP Agustín Rodríguez Sahagún"/>
    <s v="Q2801557F"/>
    <s v="CEIP Agustin Rodriguez Sahagun"/>
    <s v="C/ Granja de San Ildefonso, 17-19, 28051, Madrid"/>
    <s v="ES0230020246652294XG"/>
    <x v="2"/>
    <n v="16194"/>
    <m/>
  </r>
  <r>
    <x v="0"/>
    <n v="30"/>
    <s v="Consejería de Educación, Ciencia y Universidades"/>
    <s v="CEIP Agustina Díez"/>
    <s v="Q2868316G"/>
    <s v="CEIP Agustina Díez"/>
    <s v="C/ Vesubio, 5, 28038, Madrid"/>
    <s v="ES0217020157993092NK"/>
    <x v="3"/>
    <n v="1135"/>
    <m/>
  </r>
  <r>
    <x v="0"/>
    <n v="31"/>
    <s v="Consejería de Educación, Ciencia y Universidades"/>
    <s v="CEIP Alberto Alcocer"/>
    <s v="Q2868317E"/>
    <s v="CEIP Alberto Alcocer"/>
    <s v="Avda. Canillejas a Vicálvaro, 56, 28022, Madrid"/>
    <s v="ES0217020223768527VX"/>
    <x v="6"/>
    <n v="5059"/>
    <m/>
  </r>
  <r>
    <x v="0"/>
    <n v="32"/>
    <s v="Consejería de Educación, Ciencia y Universidades"/>
    <s v="CEIP Alcalde de Móstoles"/>
    <s v="Q2868466J"/>
    <s v="CEIP Alcalde de Móstoles"/>
    <s v="C/ Aldeanueva de la Vera, 9, 28044, Madrid"/>
    <s v="ES0236150010660078QB"/>
    <x v="6"/>
    <n v="8838"/>
    <m/>
  </r>
  <r>
    <x v="0"/>
    <n v="33"/>
    <s v="Consejería de Educación, Ciencia y Universidades"/>
    <s v="CEIP Alfonso X el Sabio"/>
    <s v="Q2868421E"/>
    <s v="CEIP Alfonso X el Sabio"/>
    <s v="C/ Fuente de San Pedro, 6, 28032, Madrid"/>
    <s v="ES0217020178221773TH"/>
    <x v="2"/>
    <n v="15063"/>
    <m/>
  </r>
  <r>
    <x v="0"/>
    <n v="34"/>
    <s v="Consejería de Educación, Ciencia y Universidades"/>
    <s v="CEIP Alhambra"/>
    <s v="Q2868318C"/>
    <s v="CEIP Alhambra"/>
    <s v="C/ Ramón Gómez de la Serna, 103, 28035, Madrid"/>
    <s v="ES0236150006450387CX"/>
    <x v="2"/>
    <n v="24554"/>
    <m/>
  </r>
  <r>
    <x v="0"/>
    <n v="35"/>
    <s v="Consejería de Educación, Ciencia y Universidades"/>
    <s v="CEIP Amadeo Vives"/>
    <s v="S2800591F"/>
    <s v="CEIP Amadeo Vives"/>
    <s v="C/ Los Yébenes, 6, Bajo, 28047, Madrid"/>
    <s v="ES0236150023543666FB"/>
    <x v="3"/>
    <n v="54"/>
    <m/>
  </r>
  <r>
    <x v="0"/>
    <n v="36"/>
    <s v="Consejería de Educación, Ciencia y Universidades"/>
    <s v="CEIP Amador de los Ríos"/>
    <s v="Q2868618F"/>
    <s v="CEIP Amador de los Ríos"/>
    <s v="Paseo Marqués de Zafra, 16, 28028, Madrid"/>
    <s v="ES0217020219587360LJ"/>
    <x v="6"/>
    <n v="8235"/>
    <m/>
  </r>
  <r>
    <x v="0"/>
    <n v="37"/>
    <s v="Consejería de Educación, Ciencia y Universidades"/>
    <s v="CEIP Amós Acero"/>
    <s v="Q2868319A"/>
    <s v="CEIP Amós Acero"/>
    <s v="C/ Rodríguez Espinosa, 54, 28053, Madrid"/>
    <s v="ES0217020150192194RX"/>
    <x v="6"/>
    <n v="11053"/>
    <m/>
  </r>
  <r>
    <x v="0"/>
    <n v="38"/>
    <s v="Consejería de Educación, Ciencia y Universidades"/>
    <s v="CEIP Ana María Matute"/>
    <s v="Q2801414J"/>
    <s v="CEIP Ana María Matute"/>
    <s v="Avda. Rosa Chacel 4, 28903, Getafe (Madrid)"/>
    <s v="ES0217020235737929MM"/>
    <x v="2"/>
    <n v="34981"/>
    <m/>
  </r>
  <r>
    <x v="0"/>
    <n v="39"/>
    <s v="Consejería de Educación, Ciencia y Universidades"/>
    <s v="CEIP Antonio Buero Vallejo"/>
    <s v="Q2868495I"/>
    <s v="CEIP Antonio Buero Vallejo"/>
    <s v="C/ Vizcaya, 28, 28701, San Sebastián de los Reyes (Madrid)"/>
    <s v="ES0234150037007665ZZ"/>
    <x v="2"/>
    <n v="19384"/>
    <m/>
  </r>
  <r>
    <x v="0"/>
    <n v="40"/>
    <s v="Consejería de Educación, Ciencia y Universidades"/>
    <s v="CEIP Antonio de Nebrija"/>
    <s v="Q2868586E"/>
    <s v="CEIP Antonio de Nebrija"/>
    <s v="C/ Juan José Martínez Seco, 77, 28021, Madrid"/>
    <s v="ES0217020063771765DB"/>
    <x v="2"/>
    <n v="19751"/>
    <m/>
  </r>
  <r>
    <x v="0"/>
    <n v="41"/>
    <s v="Consejería de Educación, Ciencia y Universidades"/>
    <s v="CEIP Antonio Machado"/>
    <s v="Q2868716H"/>
    <s v="CEIP Antonio Machado"/>
    <s v="C/ Allariz, 3, 28044, Madrid"/>
    <s v="ES0236150011055181JC"/>
    <x v="2"/>
    <n v="15720"/>
    <m/>
  </r>
  <r>
    <x v="0"/>
    <n v="42"/>
    <s v="Consejería de Educación, Ciencia y Universidades"/>
    <s v="CEIP Antonio Machado - Alcobendas"/>
    <s v="Q2868498C"/>
    <s v="CEIP Antonio Machado - Cocina"/>
    <s v="C/ Miraflores, 59, 28100, Alcobendas (Madrid)"/>
    <s v="ES0234150008215057YW"/>
    <x v="2"/>
    <n v="15032"/>
    <m/>
  </r>
  <r>
    <x v="0"/>
    <n v="43"/>
    <s v="Consejería de Educación, Ciencia y Universidades"/>
    <s v="CEIP Antonio Machado - Colmenar Viejo"/>
    <s v="Q7868012A"/>
    <s v="CEIP Antonio Machado - Colmenar Viejo - Cocina"/>
    <s v="C/ Miguel de Cervantes, 7, 28770, Colmenar Viejo (Madrid)"/>
    <s v="ES0234150019672730PH"/>
    <x v="1"/>
    <n v="50214"/>
    <m/>
  </r>
  <r>
    <x v="0"/>
    <n v="44"/>
    <s v="Consejería de Educación, Ciencia y Universidades"/>
    <s v="CEIP Antonio Machado - Fuenlabrada"/>
    <s v="Q7868178J"/>
    <s v="CEIP Antonio Machado - Fuenlabrada"/>
    <s v="Plaza de Alua, 5, 28941, Fuenlabrada (Madrid)"/>
    <s v="ES0234150075933400MC"/>
    <x v="6"/>
    <n v="7036"/>
    <m/>
  </r>
  <r>
    <x v="0"/>
    <n v="45"/>
    <s v="Consejería de Educación, Ciencia y Universidades"/>
    <s v="CEIP Antonio Machado - Leganés"/>
    <s v="Q2868614E"/>
    <s v="CEIP Antonio Machado - Leganés"/>
    <s v="Avda. Reina Sofía, 42, 28919, Leganés (Madrid)"/>
    <s v="ES0234150035954254FA"/>
    <x v="2"/>
    <n v="18700"/>
    <m/>
  </r>
  <r>
    <x v="0"/>
    <n v="46"/>
    <s v="Consejería de Educación, Ciencia y Universidades"/>
    <s v="CEIP Antonio Machado - SS de los Reyes"/>
    <s v="Q2868222G"/>
    <s v="CEIP Antonio Machado - SS de los Reyes"/>
    <s v="Avda. de Valencia, 9, 28702, San Sebastián de los Reyes (Madrid)"/>
    <s v="ES0234150074409069QZ"/>
    <x v="2"/>
    <n v="21215"/>
    <m/>
  </r>
  <r>
    <x v="0"/>
    <n v="47"/>
    <s v="Consejería de Educación, Ciencia y Universidades"/>
    <s v="CEIP Antonio Moreno Rosales"/>
    <s v="Q2868667C"/>
    <s v="CEIP Antonio Moreno Rosales"/>
    <s v="C/ Olmo, 4, 28012, Madrid"/>
    <s v="ES0217020079119656XW"/>
    <x v="3"/>
    <n v="1465"/>
    <m/>
  </r>
  <r>
    <x v="0"/>
    <n v="48"/>
    <s v="Consejería de Educación, Ciencia y Universidades"/>
    <s v="CEIP Aragón"/>
    <s v="Q2868323C"/>
    <s v="CEIP Aragón"/>
    <s v="Avda. Rafael Alberti, 2, 28038, Madrid"/>
    <s v="ES0237020000829464QT"/>
    <x v="6"/>
    <n v="5478"/>
    <m/>
  </r>
  <r>
    <x v="0"/>
    <n v="49"/>
    <s v="Consejería de Educación, Ciencia y Universidades"/>
    <s v="CEIP Aravaca"/>
    <s v="Q2868422C"/>
    <s v="CEIP Aravaca"/>
    <s v="C/ Estudio, 6, 28023, Madrid"/>
    <s v="ES0236150000365959AW"/>
    <x v="6"/>
    <n v="6319"/>
    <m/>
  </r>
  <r>
    <x v="0"/>
    <n v="50"/>
    <s v="Consejería de Educación, Ciencia y Universidades"/>
    <s v="CEIP Arcipreste de Hita"/>
    <s v="Q2868587C"/>
    <s v="CEIP Arcipreste de Hita"/>
    <s v="C/ Antonio Moreno, 25, 28025, Madrid"/>
    <s v="ES0236150012622675QH"/>
    <x v="6"/>
    <n v="7877"/>
    <m/>
  </r>
  <r>
    <x v="0"/>
    <n v="51"/>
    <s v="Consejería de Educación, Ciencia y Universidades"/>
    <s v="CEIP Arcipreste de Hita - Fuenlabrada"/>
    <s v="Q2868427B"/>
    <s v="CEIP Arcipreste de Hita - Fuenlabrada"/>
    <s v="Avda. de España, 26, 28941, Fuenlabrada (Madrid)"/>
    <s v="ES0234152001336302YN"/>
    <x v="6"/>
    <n v="8778"/>
    <m/>
  </r>
  <r>
    <x v="0"/>
    <n v="52"/>
    <s v="Consejería de Educación, Ciencia y Universidades"/>
    <s v="CEIP Arquitecto Gaudí"/>
    <s v="Q2868516B"/>
    <s v="CEIP Arquitecto Gaudí"/>
    <s v="C/ Rosa Jardón, 10, 28016, Madrid"/>
    <s v="ES0217020171052900YS"/>
    <x v="2"/>
    <n v="19102"/>
    <m/>
  </r>
  <r>
    <x v="0"/>
    <n v="53"/>
    <s v="Consejería de Educación, Ciencia y Universidades"/>
    <s v="CEIP Asunción de Nuestra Señora - Pozuelo de Alarcón"/>
    <s v="Q2868265F"/>
    <s v="CEIP Asunción de Nuestra Señora - Pozuelo de Alarcón"/>
    <s v="C/ Tahona, 22, 28223, Pozuelo de Alarcón (Madrid)"/>
    <s v="ES0234152001328131LY"/>
    <x v="2"/>
    <n v="18365"/>
    <m/>
  </r>
  <r>
    <x v="0"/>
    <n v="54"/>
    <s v="Consejería de Educación, Ciencia y Universidades"/>
    <s v="CEIP Bachiller Alonso López"/>
    <s v="Q2801360E"/>
    <s v="CEIP Bachiller Alonso López"/>
    <s v="C/ Francisco Largo Caballero, s/n, 28100, Alcobendas (Madrid)"/>
    <s v="ES0234150010034102KT"/>
    <x v="2"/>
    <n v="28879"/>
    <m/>
  </r>
  <r>
    <x v="0"/>
    <n v="55"/>
    <s v="Consejería de Educación, Ciencia y Universidades"/>
    <s v="CEIP Barcelona"/>
    <s v="Q2868589I"/>
    <s v="CEIP Barcelona"/>
    <s v="Avda. Verbena de la Paloma, 14, 28041, Madrid"/>
    <s v="ES0217020150761141JY"/>
    <x v="2"/>
    <n v="15073"/>
    <m/>
  </r>
  <r>
    <x v="0"/>
    <n v="56"/>
    <s v="Consejería de Educación, Ciencia y Universidades"/>
    <s v="CEIP Bellas Vistas"/>
    <s v="Q2868728C"/>
    <s v="CEIP Bellas Vistas"/>
    <s v="C/ Sahagún, 32, 28925, Alcorcón (Madrid)"/>
    <s v="ES0234150074603360TR"/>
    <x v="2"/>
    <n v="41712"/>
    <m/>
  </r>
  <r>
    <x v="0"/>
    <n v="57"/>
    <s v="Consejería de Educación, Ciencia y Universidades"/>
    <s v="CEIP Blas de Otero"/>
    <s v="Q2868324A"/>
    <s v="CEIP Blas de Otero"/>
    <s v="C/ Puentelarra, 34, Bajo, 28031, Madrid"/>
    <s v="ES0217020151064823ZL"/>
    <x v="2"/>
    <n v="22469"/>
    <m/>
  </r>
  <r>
    <x v="0"/>
    <n v="58"/>
    <s v="Consejería de Educación, Ciencia y Universidades"/>
    <s v="CEIP Blas de Otero - Alcorcón"/>
    <s v="Q2868459E"/>
    <s v="CEIP Blas de Otero"/>
    <s v="Avda. del Oeste, 4, 28922, Alcorcón (Madrid)"/>
    <s v="ES0234150070816547JT"/>
    <x v="2"/>
    <n v="18354"/>
    <m/>
  </r>
  <r>
    <x v="0"/>
    <n v="59"/>
    <s v="Consejería de Educación, Ciencia y Universidades"/>
    <s v="CEIP Bolivia"/>
    <s v="S2800595G"/>
    <s v="CEIP Bolivia"/>
    <s v="C/ Villavaliente, 29, 28011, Madrid"/>
    <s v="ES0236150034320320RS"/>
    <x v="6"/>
    <n v="6582"/>
    <m/>
  </r>
  <r>
    <x v="0"/>
    <n v="60"/>
    <s v="Consejería de Educación, Ciencia y Universidades"/>
    <s v="CEIP Bravo Murillo"/>
    <s v="Q2868517J"/>
    <s v="CEIP Bravo Murillo"/>
    <s v="C/ Fermín Caballero, 82, 28035, Madrid"/>
    <s v="ES0236150002919749QX"/>
    <x v="6"/>
    <n v="6260"/>
    <m/>
  </r>
  <r>
    <x v="0"/>
    <n v="61"/>
    <s v="Consejería de Educación, Ciencia y Universidades"/>
    <s v="CEIP Breogán"/>
    <s v="Q2868445D"/>
    <s v="CEIP Breogán"/>
    <s v="C/ Ginzo de Limia, 2, 28029, Madrid"/>
    <s v="ES0236150003412761SV"/>
    <x v="2"/>
    <n v="15651"/>
    <m/>
  </r>
  <r>
    <x v="0"/>
    <n v="62"/>
    <s v="Consejería de Educación, Ciencia y Universidades"/>
    <s v="CEIP Calderón de la Barca"/>
    <s v="Q7868222F"/>
    <s v="CEIP Calderón de la Barca"/>
    <s v="C/ Calderón, 2, 28042, Madrid"/>
    <s v="ES0217020195846248ZF"/>
    <x v="2"/>
    <n v="16343"/>
    <m/>
  </r>
  <r>
    <x v="0"/>
    <n v="63"/>
    <s v="Consejería de Educación, Ciencia y Universidades"/>
    <s v="CEIP Camilo José Cela"/>
    <s v="Q2868637F"/>
    <s v="CEIP Camilo José Cela"/>
    <s v="C/ Melchor Fernández Almagro, 22, 28029, Madrid"/>
    <s v="ES0236150005227413TS"/>
    <x v="2"/>
    <n v="21491"/>
    <m/>
  </r>
  <r>
    <x v="0"/>
    <n v="64"/>
    <s v="Consejería de Educación, Ciencia y Universidades"/>
    <s v="CEIP Cantos Altos"/>
    <s v="Q2801424I"/>
    <s v="CEIP Cantos Altos"/>
    <s v="Camino de la Fonda, 27, 28400, Collado Villalba (Madrid)"/>
    <s v="ES0234150061485422PK"/>
    <x v="2"/>
    <n v="15560"/>
    <m/>
  </r>
  <r>
    <x v="0"/>
    <n v="65"/>
    <s v="Consejería de Educación, Ciencia y Universidades"/>
    <s v="CEIP Capitán Cortés"/>
    <s v="Q2868326F"/>
    <s v="CEIP Capitán Cortés"/>
    <s v="C/ Monseñor Óscar Romero, 17, 28025, Madrid"/>
    <s v="ES0236150025971511HE"/>
    <x v="2"/>
    <n v="15164"/>
    <m/>
  </r>
  <r>
    <x v="0"/>
    <n v="66"/>
    <s v="Consejería de Educación, Ciencia y Universidades"/>
    <s v="CEIP Cardenal Herrera Oria"/>
    <s v="Q2868328B"/>
    <s v="CEIP Cardenal Herrera Oria"/>
    <s v="C/ Fermín Caballero, 66, Bajo, 28034, Madrid"/>
    <s v="ES0236150002909478YC"/>
    <x v="2"/>
    <n v="17553"/>
    <m/>
  </r>
  <r>
    <x v="0"/>
    <n v="67"/>
    <s v="Consejería de Educación, Ciencia y Universidades"/>
    <s v="CEIP Carlos Cano"/>
    <s v="Q2801485J"/>
    <s v="CEIP Carlos Cano"/>
    <s v="Avda. Nuevo Versalles, s/n, 28942, Fuenlabrada (Madrid)"/>
    <s v="ES0234150067186129VV"/>
    <x v="2"/>
    <n v="20624"/>
    <m/>
  </r>
  <r>
    <x v="0"/>
    <n v="68"/>
    <s v="Consejería de Educación, Ciencia y Universidades"/>
    <s v="CEIP Carlos V"/>
    <s v="Q2868477G"/>
    <s v="CEIP Carlos V"/>
    <s v="C/ Virgen del Val, 3, 28027, Madrid"/>
    <s v="ES0217020138161202AL"/>
    <x v="2"/>
    <n v="24860"/>
    <m/>
  </r>
  <r>
    <x v="0"/>
    <n v="69"/>
    <s v="Consejería de Educación, Ciencia y Universidades"/>
    <s v="CEIP Carmen Cabezuelo"/>
    <s v="Q2868518H"/>
    <s v="CEIP Carmen Cabezuelo"/>
    <s v="C/ Cangas de Onís, 7, Bajo, 28037, Madrid"/>
    <s v="ES0217020181702909ZN"/>
    <x v="6"/>
    <n v="8909"/>
    <m/>
  </r>
  <r>
    <x v="0"/>
    <n v="70"/>
    <s v="Consejería de Educación, Ciencia y Universidades"/>
    <s v="CEIP Carmen Conde"/>
    <s v="Q2868653C"/>
    <s v="CEIP Carmen Conde"/>
    <s v="Avda. Oeste, 2, 28922, Alcorcón (Madrid)"/>
    <s v="ES0234150070816899MF"/>
    <x v="2"/>
    <n v="26173"/>
    <m/>
  </r>
  <r>
    <x v="0"/>
    <n v="71"/>
    <s v="Consejería de Educación, Ciencia y Universidades"/>
    <s v="CEIP Cervantes"/>
    <s v="Q2868159A"/>
    <s v="CEIP Cervantes"/>
    <s v="C/ Giner de los Ríos, 5, 28804, Alcalá de Henares (Madrid)"/>
    <s v="ES0234152001314347VE"/>
    <x v="6"/>
    <n v="11520"/>
    <m/>
  </r>
  <r>
    <x v="0"/>
    <n v="72"/>
    <s v="Consejería de Educación, Ciencia y Universidades"/>
    <s v="CEIP Ciudad de Badajoz"/>
    <s v="Q2868519F"/>
    <s v="CEIP Ciudad de Badajoz"/>
    <s v="C/ Fray José de Cerdeiriña, 51, 28024, Madrid"/>
    <s v="ES0236150018994251YL"/>
    <x v="6"/>
    <n v="12565"/>
    <m/>
  </r>
  <r>
    <x v="0"/>
    <n v="73"/>
    <s v="Consejería de Educación, Ciencia y Universidades"/>
    <s v="CEIP Ciudad de Córdoba"/>
    <s v="Q2868591E"/>
    <s v="CEIP Ciudad de Córdoba"/>
    <s v="C/ Lillo, 1, Bajo, 28041, Madrid"/>
    <s v="ES0217020158362952QH"/>
    <x v="2"/>
    <n v="15529"/>
    <m/>
  </r>
  <r>
    <x v="0"/>
    <n v="74"/>
    <s v="Consejería de Educación, Ciencia y Universidades"/>
    <s v="CEIP Ciudad de Getafe"/>
    <s v="Q2868767A"/>
    <s v="CEIP Ciudad de Getafe - Cocina"/>
    <s v="C/ Buena Vista, 25, 28904, Getafe (Madrid)"/>
    <s v="ES0230020244781011RR"/>
    <x v="6"/>
    <n v="8400"/>
    <m/>
  </r>
  <r>
    <x v="0"/>
    <n v="75"/>
    <s v="Consejería de Educación, Ciencia y Universidades"/>
    <s v="CEIP Ciudad de Guadalajara"/>
    <s v="Q2868697J"/>
    <s v="CEIP Ciudad de Guadalajara"/>
    <s v="C/ Bergantín, 13, 28042, Madrid"/>
    <s v="ES0217020181705111HY"/>
    <x v="2"/>
    <n v="16746"/>
    <m/>
  </r>
  <r>
    <x v="0"/>
    <n v="76"/>
    <s v="Consejería de Educación, Ciencia y Universidades"/>
    <s v="CEIP Ciudad de Jaén"/>
    <s v="Q2868333B"/>
    <s v="CEIP Ciudad de Jaén"/>
    <s v="C/ Madre Rosa Blanco, 3, Bajo A, 28041, Madrid"/>
    <s v="ES0234902001338008SC"/>
    <x v="2"/>
    <n v="24111"/>
    <m/>
  </r>
  <r>
    <x v="0"/>
    <n v="77"/>
    <s v="Consejería de Educación, Ciencia y Universidades"/>
    <s v="CEIP Ciudad de Madrid"/>
    <s v="Q2868890A"/>
    <s v="CEIP Ciudad de Madrid"/>
    <s v="Avda. de las Ciudades, 23, 28903, Getafe (Madrid)"/>
    <s v="ES0217020208089730GZ"/>
    <x v="2"/>
    <n v="19733"/>
    <m/>
  </r>
  <r>
    <x v="0"/>
    <n v="78"/>
    <s v="Consejería de Educación, Ciencia y Universidades"/>
    <s v="CEIP Ciudad de Mérida"/>
    <s v="Q2868126J"/>
    <s v="CEIP Ciudad de Mérida"/>
    <s v="Avda. de la Escuela Pública, 11, 28981, Parla (Madrid)"/>
    <s v="ES0234150049511962MQ"/>
    <x v="6"/>
    <n v="10778"/>
    <m/>
  </r>
  <r>
    <x v="0"/>
    <n v="79"/>
    <s v="Consejería de Educación, Ciencia y Universidades"/>
    <s v="CEIP Ciudad de Zaragoza"/>
    <s v="Q2868630A"/>
    <s v="CEIP Ciudad de Zaragoza"/>
    <s v="C/ Manuel Aguilar Muñoz, 1, 28042, Madrid"/>
    <s v="ES0217020150209998QN"/>
    <x v="1"/>
    <n v="58482"/>
    <m/>
  </r>
  <r>
    <x v="0"/>
    <n v="80"/>
    <s v="Consejería de Educación, Ciencia y Universidades"/>
    <s v="CEIP Ciudad del Aire"/>
    <s v="Q2880003E"/>
    <s v="CEIP Ciudad del Aire - Calefacción"/>
    <s v="C/ Barberán y Collar, 21, 28805, Alcalá de Henares (Madrid)"/>
    <s v="ES0234150261367463MX"/>
    <x v="1"/>
    <n v="148965"/>
    <m/>
  </r>
  <r>
    <x v="0"/>
    <n v="81"/>
    <s v="Consejería de Educación, Ciencia y Universidades"/>
    <s v="CEIP Ciudad del Aire"/>
    <s v="Q2880003E"/>
    <s v="CEIP Ciudad del Aire - Gimnasio"/>
    <s v="C/ Barberán y Collar, 21, 28805, Alcalá de Henares (Madrid)"/>
    <s v="ES0234150261367565DC"/>
    <x v="3"/>
    <n v="2645"/>
    <m/>
  </r>
  <r>
    <x v="0"/>
    <n v="82"/>
    <s v="Consejería de Educación, Ciencia y Universidades"/>
    <s v="CEIP Ciudad del Aire"/>
    <s v="Q2880003E"/>
    <s v="CEIP Ciudad del Aire - Infantil"/>
    <s v="C/ Barberán y Collar, 21, 28805, Alcalá de Henares (Madrid)"/>
    <s v="ES0234150261367690SF"/>
    <x v="1"/>
    <n v="65197"/>
    <m/>
  </r>
  <r>
    <x v="0"/>
    <n v="83"/>
    <s v="Consejería de Educación, Ciencia y Universidades"/>
    <s v="CEIP Clara Campoamor"/>
    <s v="S2800145A"/>
    <s v="CEIP Clara Campoamor"/>
    <s v="Camino de Valdemoro, 11, 28330, San Martín de la Vega (Madrid)"/>
    <s v="ES0217020186326895ZD"/>
    <x v="2"/>
    <n v="17813"/>
    <m/>
  </r>
  <r>
    <x v="0"/>
    <n v="84"/>
    <s v="Consejería de Educación, Ciencia y Universidades"/>
    <s v="CEIP Clara Campoamor - Alpedrete"/>
    <s v="Q2801483E"/>
    <s v="CEIP Clara Campoamor - Alpedrete"/>
    <s v="C/ Peralejo, 28430, Alpedrete (Madrid)"/>
    <s v="ES0234150068044271EY"/>
    <x v="6"/>
    <n v="11300"/>
    <m/>
  </r>
  <r>
    <x v="0"/>
    <n v="85"/>
    <s v="Consejería de Educación, Ciencia y Universidades"/>
    <s v="CEIP Claudio Moyano"/>
    <s v="Q7868279F"/>
    <s v="CEIP Claudio Moyano"/>
    <s v="C/ Cea Bermúdez, 26, 28003, Madrid"/>
    <s v="ES0217020039507269HD"/>
    <x v="2"/>
    <n v="15050"/>
    <m/>
  </r>
  <r>
    <x v="0"/>
    <n v="86"/>
    <s v="Consejería de Educación, Ciencia y Universidades"/>
    <s v="CEIP Claudio Sánchez Albornoz"/>
    <s v="Q2868810I"/>
    <s v="CEIP Claudio Sánchez Albornoz"/>
    <s v="C/ Claudio Sánchez Albornoz, s/n, 28922, Alcorcón (Madrid)"/>
    <s v="ES0234150070815935DD"/>
    <x v="2"/>
    <n v="32324"/>
    <m/>
  </r>
  <r>
    <x v="0"/>
    <n v="87"/>
    <s v="Consejería de Educación, Ciencia y Universidades"/>
    <s v="CEIP Complejo Escolar Príncipe Felipe"/>
    <s v="Q2868425F"/>
    <s v="CEIP Complejo Escolar Príncipe Felipe"/>
    <s v="Avda. Monforte de Lemos, 24, 28029, Madrid"/>
    <s v="ES0236150005318421RN"/>
    <x v="2"/>
    <n v="29708"/>
    <m/>
  </r>
  <r>
    <x v="0"/>
    <n v="88"/>
    <s v="Consejería de Educación, Ciencia y Universidades"/>
    <s v="CEIP Concepción Arenal"/>
    <s v="Q7868283H"/>
    <s v="CEIP Concepción Arenal"/>
    <s v="C/ Antonio López, 1, 28019, Madrid"/>
    <s v="ES0236150012154514QE"/>
    <x v="2"/>
    <n v="26597"/>
    <m/>
  </r>
  <r>
    <x v="0"/>
    <n v="89"/>
    <s v="Consejería de Educación, Ciencia y Universidades"/>
    <s v="CEIP Concepción Arenal - Getafe"/>
    <s v="Q2868173B"/>
    <s v="CEIP Concepción Arenal - Getafe"/>
    <s v="Avda. de Las Ciudades, 35 , 28905, Getafe (Madrid)"/>
    <s v="ES0217020208105136FX"/>
    <x v="6"/>
    <n v="8671"/>
    <m/>
  </r>
  <r>
    <x v="0"/>
    <n v="90"/>
    <s v="Consejería de Educación, Ciencia y Universidades"/>
    <s v="CEIP Concepción Arenal - Leganés"/>
    <s v="Q2868100E"/>
    <s v="CEIP Concepción Arenal - Leganés"/>
    <s v="Avda. Doctor Fleming, 5, 28912, Leganés (Madrid)"/>
    <s v="ES0234150033952486MV"/>
    <x v="6"/>
    <n v="13958"/>
    <m/>
  </r>
  <r>
    <x v="0"/>
    <n v="91"/>
    <s v="Consejería de Educación, Ciencia y Universidades"/>
    <s v="CEIP Concha Espina"/>
    <s v="Q2868336E"/>
    <s v="CEIP Concha Espina"/>
    <s v="C/ Gerardo Diego, 6, 28018, Madrid"/>
    <s v="ES0217020150075752KV"/>
    <x v="6"/>
    <n v="9357"/>
    <m/>
  </r>
  <r>
    <x v="0"/>
    <n v="92"/>
    <s v="Consejería de Educación, Ciencia y Universidades"/>
    <s v="CEIP Conde de Romanones"/>
    <s v="Q7868182B"/>
    <s v="CEIP Conde de Romanones"/>
    <s v="C/ Elfo, 143, 28027, Madrid"/>
    <s v="ES0217020046876772HJ"/>
    <x v="6"/>
    <n v="7377"/>
    <m/>
  </r>
  <r>
    <x v="0"/>
    <n v="93"/>
    <s v="Consejería de Educación, Ciencia y Universidades"/>
    <s v="CEIP Costa Rica"/>
    <s v="Q2868337C"/>
    <s v="CEIP Costa Rica"/>
    <s v="C/ Camarena, 247, 28047, Madrid"/>
    <s v="ES0236150014775654ZJ"/>
    <x v="2"/>
    <n v="15091"/>
    <m/>
  </r>
  <r>
    <x v="0"/>
    <n v="94"/>
    <s v="Consejería de Educación, Ciencia y Universidades"/>
    <s v="CEIP Cristóbal Colón"/>
    <s v="Q2868816F"/>
    <s v="CEIP Cristóbal Colón"/>
    <s v="Ctra. de Carabanchel a Villaverde, 109, 28041, Madrid"/>
    <s v="ES0230020250218762PT"/>
    <x v="2"/>
    <n v="30025"/>
    <m/>
  </r>
  <r>
    <x v="0"/>
    <n v="95"/>
    <s v="Consejería de Educación, Ciencia y Universidades"/>
    <s v="CEIP Daniel Martín"/>
    <s v="Q2868457I"/>
    <s v="CEIP Daniel Martín"/>
    <s v="Avda. Alcalde José Aranda, 45, 28923, Alcorcón (Madrid)"/>
    <s v="ES0234150014137919JL"/>
    <x v="2"/>
    <n v="27777"/>
    <m/>
  </r>
  <r>
    <x v="0"/>
    <n v="96"/>
    <s v="Consejería de Educación, Ciencia y Universidades"/>
    <s v="CEIP Daniel Vázquez Díaz"/>
    <s v="Q2868338A"/>
    <s v="CEIP Daniel Vázquez Díaz"/>
    <s v="C/ Armenteros, 46, 28039, Madrid"/>
    <s v="ES0217020025764490TY"/>
    <x v="2"/>
    <n v="16788"/>
    <m/>
  </r>
  <r>
    <x v="0"/>
    <n v="97"/>
    <s v="Consejería de Educación, Ciencia y Universidades"/>
    <s v="CEIP Daoíz y Velarde - Alcalá de Henares"/>
    <s v="Q2868283I"/>
    <s v="CEIP Daoíz y Velarde"/>
    <s v="C/ Infantado, 2, 28807, Alcalá de Henares (Madrid)"/>
    <s v="ES0234150070034337CC"/>
    <x v="6"/>
    <n v="8346"/>
    <m/>
  </r>
  <r>
    <x v="0"/>
    <n v="98"/>
    <s v="Consejería de Educación, Ciencia y Universidades"/>
    <s v="CEIP Daoíz y Velarde - Alcobendas"/>
    <s v="Q2868972G"/>
    <s v="CEIP Daoíz y Velarde"/>
    <s v="Avda. Valdelaparra, 92, 28108, Alcobendas (Madrid)"/>
    <s v="ES0234150009554053XF"/>
    <x v="2"/>
    <n v="23269"/>
    <m/>
  </r>
  <r>
    <x v="0"/>
    <n v="99"/>
    <s v="Consejería de Educación, Ciencia y Universidades"/>
    <s v="CEIP de Prácticas Asunción Rincón"/>
    <s v="Q2868408B"/>
    <s v="CEIP de Prácticas Asunción Rincón"/>
    <s v="Avda. de Filipinas, 5, 28003, Madrid"/>
    <s v="ES0217020149332830NH"/>
    <x v="2"/>
    <n v="15462"/>
    <m/>
  </r>
  <r>
    <x v="0"/>
    <n v="100"/>
    <s v="Consejería de Educación, Ciencia y Universidades"/>
    <s v="CEIP Doctor Federico Rubio"/>
    <s v="Q2868594I"/>
    <s v="CEIP Doctor Federico Rubio"/>
    <s v="Avda. Doctor Federico Rubio y Galí, 53, 28039, Madrid"/>
    <s v="ES0217020045011579KM"/>
    <x v="2"/>
    <n v="22231"/>
    <m/>
  </r>
  <r>
    <x v="0"/>
    <n v="101"/>
    <s v="Consejería de Educación, Ciencia y Universidades"/>
    <s v="CEIP Doctor Severo Ochoa - Getafe"/>
    <s v="Q2868581F"/>
    <s v="CEIP Doctor Severo Ochoa"/>
    <s v="Avda. de los Ángeles, 29, 28903, Getafe (Madrid)"/>
    <s v="ES0217020125642554DH"/>
    <x v="2"/>
    <n v="19081"/>
    <m/>
  </r>
  <r>
    <x v="0"/>
    <n v="102"/>
    <s v="Consejería de Educación, Ciencia y Universidades"/>
    <s v="CEIP Doctor Severo Ochoa - Madrid"/>
    <s v="Q2868503J"/>
    <s v="CEIP Doctor Severo Ochoa - Madrid"/>
    <s v="C/ Ezcaray, 3, 28032, Madrid"/>
    <s v="ES0217020138365657SG"/>
    <x v="6"/>
    <n v="14431"/>
    <m/>
  </r>
  <r>
    <x v="0"/>
    <n v="103"/>
    <s v="Consejería de Educación, Ciencia y Universidades"/>
    <s v="CEIP Doctora de Alcalá"/>
    <s v="Q2868284G"/>
    <s v="CEIP Doctora de Alcalá"/>
    <s v="C/ Pedro Sarmiento de Gamboa, 11, 28805, Alcalá de Henares (Madrid)"/>
    <s v="ES0234152001443704FG"/>
    <x v="6"/>
    <n v="7210"/>
    <m/>
  </r>
  <r>
    <x v="0"/>
    <n v="104"/>
    <s v="Consejería de Educación, Ciencia y Universidades"/>
    <s v="CEIP Dulce Chacón"/>
    <s v="Q2801359G"/>
    <s v="CEIP Dulce Chacón"/>
    <s v="C/ Concepción Arenal, 17, 28942, Fuenlabrada (Madrid)"/>
    <s v="ES0234150027162903BB"/>
    <x v="2"/>
    <n v="17484"/>
    <m/>
  </r>
  <r>
    <x v="0"/>
    <n v="105"/>
    <s v="Consejería de Educación, Ciencia y Universidades"/>
    <s v="CEIP Dulcinea"/>
    <s v="Q2868285D"/>
    <s v="CEIP Dulcinea"/>
    <s v="C/ Cuesta de Teatinos, 10, 28805, Alcalá de Henares (Madrid)"/>
    <s v="ES0234150065565917EV"/>
    <x v="2"/>
    <n v="15340"/>
    <m/>
  </r>
  <r>
    <x v="0"/>
    <n v="106"/>
    <s v="Consejería de Educación, Ciencia y Universidades"/>
    <s v="CEIP Eduardo Rojo"/>
    <s v="Q2868341E"/>
    <s v="CEIP Eduardo Rojo"/>
    <s v="C/ Eduardo Dato, 2, 28018, Madrid"/>
    <s v="ES0217020209021487NH"/>
    <x v="2"/>
    <n v="16947"/>
    <m/>
  </r>
  <r>
    <x v="0"/>
    <n v="107"/>
    <s v="Consejería de Educación, Ciencia y Universidades"/>
    <s v="CEIP EEUU de América-Huarte de San Juan"/>
    <s v="Q2868987E"/>
    <s v="CEIP EEUU de América-Huarte de San Juan"/>
    <s v="Paseo del Comandante Fortea, 71, 28008, Madrid"/>
    <s v="ES0217020168608200KP"/>
    <x v="2"/>
    <n v="17330"/>
    <m/>
  </r>
  <r>
    <x v="0"/>
    <n v="108"/>
    <s v="Consejería de Educación, Ciencia y Universidades"/>
    <s v="CEIP El Espinillo"/>
    <s v="S2818085I"/>
    <s v="CEIP El Espinillo"/>
    <s v="C/ Unanimidad, 5, Bajo, Puerta LOC 02, 28041, Madrid"/>
    <s v="ES0217020204673553DG"/>
    <x v="2"/>
    <n v="17165"/>
    <m/>
  </r>
  <r>
    <x v="0"/>
    <n v="109"/>
    <s v="Consejería de Educación, Ciencia y Universidades"/>
    <s v="CEIP El Greco"/>
    <s v="Q2801420G"/>
    <s v="CEIP El Greco"/>
    <s v="C/ Estefanita, 7, 28021, Madrid"/>
    <s v="ES0217020235167839NQ"/>
    <x v="2"/>
    <n v="24426"/>
    <m/>
  </r>
  <r>
    <x v="0"/>
    <n v="110"/>
    <s v="Consejería de Educación, Ciencia y Universidades"/>
    <s v="CEIP El Olivo"/>
    <s v="Q2868896H"/>
    <s v="CEIP El Olivo"/>
    <s v="Avda. España, 4, 28821, Coslada (Madrid)"/>
    <s v="ES0217020165027938KH"/>
    <x v="2"/>
    <n v="16802"/>
    <m/>
  </r>
  <r>
    <x v="0"/>
    <n v="111"/>
    <s v="Consejería de Educación, Ciencia y Universidades"/>
    <s v="CEIP El Peralejo - Alpedrete"/>
    <s v="Q2801232F"/>
    <s v="CEIP El Peralejo - Alpedrete"/>
    <s v="C/ Santa Quiteria, 30, 28430, Alpedrete (Madrid)"/>
    <s v="ES0234150017034054FV"/>
    <x v="2"/>
    <n v="24310"/>
    <m/>
  </r>
  <r>
    <x v="0"/>
    <n v="112"/>
    <s v="Consejería de Educación, Ciencia y Universidades"/>
    <s v="CEIP El Quijote"/>
    <s v="Q7868173A"/>
    <s v="CEIP El Quijote"/>
    <s v="C/ Fuentidueña, 4, 28031, Madrid"/>
    <s v="ES0230020258484877YF"/>
    <x v="2"/>
    <n v="15974"/>
    <m/>
  </r>
  <r>
    <x v="0"/>
    <n v="113"/>
    <s v="Consejería de Educación, Ciencia y Universidades"/>
    <s v="CEIP Emilio Casado"/>
    <s v="Q2868705A"/>
    <s v="CEIP Emilio Casado"/>
    <s v="C/ Doctor Casimiro Morcillo, 51, 28100, Alcobendas (Madrid)"/>
    <s v="ES0234150008597263VV"/>
    <x v="2"/>
    <n v="22824"/>
    <m/>
  </r>
  <r>
    <x v="0"/>
    <n v="114"/>
    <s v="Consejería de Educación, Ciencia y Universidades"/>
    <s v="CEIP Enrique Tierno Galván"/>
    <s v="Q2868758J"/>
    <s v="CEIP Enrique Tierno Galván"/>
    <s v="Avda. Juan Carlos I, 26, 28905, Getafe (Madrid)"/>
    <s v="ES0237020000173669TG"/>
    <x v="2"/>
    <n v="16603"/>
    <m/>
  </r>
  <r>
    <x v="0"/>
    <n v="115"/>
    <s v="Consejería de Educación, Ciencia y Universidades"/>
    <s v="CEIP Escuelas Aguirre"/>
    <s v="Q2868621J"/>
    <s v="CEIP Escuelas Aguirre"/>
    <s v="C/ Pío Baroja, 4 Bajo, 28009, Madrid"/>
    <s v="ES0217020150817254ZE"/>
    <x v="2"/>
    <n v="25733"/>
    <m/>
  </r>
  <r>
    <x v="0"/>
    <n v="116"/>
    <s v="Consejería de Educación, Ciencia y Universidades"/>
    <s v="CEIP Escuelas Bosque"/>
    <s v="Q2868344I"/>
    <s v="CEIP Escuelas Bosque"/>
    <s v="Avda. Santo Ángel de la Guarda, 4, Bajo, 28039, Madrid"/>
    <s v="ES0217020197051083GX"/>
    <x v="2"/>
    <n v="28460"/>
    <m/>
  </r>
  <r>
    <x v="0"/>
    <n v="117"/>
    <s v="Consejería de Educación, Ciencia y Universidades"/>
    <s v="CEIP Eugenio María de Hostos"/>
    <s v="Q2868345F"/>
    <s v="CEIP Eugenio María de Hostos"/>
    <s v="C/ Valdevarnés, 26 Bajo, 28039, Madrid"/>
    <s v="ES0217020232611194JM"/>
    <x v="2"/>
    <n v="29695"/>
    <m/>
  </r>
  <r>
    <x v="0"/>
    <n v="118"/>
    <s v="Consejería de Educación, Ciencia y Universidades"/>
    <s v="CEIP Federico García Lorca"/>
    <s v="Q2868811G"/>
    <s v="CEIP Federico García Lorca"/>
    <s v="C/ Olímpico Francisco Fdez Ochoa, 6, 28926, Alcorcón (Madrid)"/>
    <s v="ES0234150065941458CZ"/>
    <x v="6"/>
    <n v="9443"/>
    <m/>
  </r>
  <r>
    <x v="0"/>
    <n v="119"/>
    <s v="Consejería de Educación, Ciencia y Universidades"/>
    <s v="CEIP Federico García Lorca - Colmenar Viejo"/>
    <s v="Q7868239J"/>
    <s v="CEIP Federico García Lorca - Colmenar Viejo"/>
    <s v="C/ Federico García Lorca, 1, 28770, Colmenar Viejo (Madrid)"/>
    <s v="ES0234150019379341VV"/>
    <x v="2"/>
    <n v="40913"/>
    <m/>
  </r>
  <r>
    <x v="0"/>
    <n v="120"/>
    <s v="Consejería de Educación, Ciencia y Universidades"/>
    <s v="CEIP Federico García Lorca - Leganés"/>
    <s v="Q2868101C"/>
    <s v="CEIP Federico García Lorca - Leganés - Comedor"/>
    <s v="C/ Dinamarca, 11 , 28916, Leganés (Madrid)"/>
    <s v="ES0234150067620439VH"/>
    <x v="2"/>
    <n v="19149"/>
    <m/>
  </r>
  <r>
    <x v="0"/>
    <n v="121"/>
    <s v="Consejería de Educación, Ciencia y Universidades"/>
    <s v="CEIP Felipe II - El Escorial"/>
    <s v="Q7868139B"/>
    <s v="CEIP Felipe II"/>
    <s v="C/ Alfonso XIII, 13, 28280, El Escorial (Madrid)"/>
    <s v="ES0234152001408307DG"/>
    <x v="2"/>
    <n v="26421"/>
    <m/>
  </r>
  <r>
    <x v="0"/>
    <n v="122"/>
    <s v="Consejería de Educación, Ciencia y Universidades"/>
    <s v="CEIP Felipe II - Madrid"/>
    <s v="Q2868452J"/>
    <s v="CEIP Felipe II - Cocina"/>
    <s v="C/ Vía Límite, 12, 28029, Madrid"/>
    <s v="ES0230020239825820KE"/>
    <x v="6"/>
    <n v="8996"/>
    <m/>
  </r>
  <r>
    <x v="0"/>
    <n v="123"/>
    <s v="Consejería de Educación, Ciencia y Universidades"/>
    <s v="CEIP Félix Rodríguez de la Fuente"/>
    <s v="Q2868918J"/>
    <s v="CEIP Félix Rodríguez de la Fuente"/>
    <s v="Avda. España, 142, 28822, Coslada (Madrid)"/>
    <s v="ES0217020160384718JS"/>
    <x v="2"/>
    <n v="31634"/>
    <m/>
  </r>
  <r>
    <x v="0"/>
    <n v="124"/>
    <s v="Consejería de Educación, Ciencia y Universidades"/>
    <s v="CEIP Fernando de los Ríos - Alcorcón"/>
    <s v="Q2868635J"/>
    <s v="CEIP Fernando de los Ríos - Alcorcón"/>
    <s v="Avda. del Oeste, s/n, 28922, Alcorcón (Madrid)"/>
    <s v="ES0234150070839751DC"/>
    <x v="2"/>
    <n v="19826"/>
    <m/>
  </r>
  <r>
    <x v="0"/>
    <n v="125"/>
    <s v="Consejería de Educación, Ciencia y Universidades"/>
    <s v="CEIP Fernando de los Ríos - Getafe"/>
    <s v="Q2868954E"/>
    <s v="CEIP Fernando de los Ríos - Getafe"/>
    <s v="Avda. de las Fuerzas Armadas, 4, 28901, Getafe (Madrid)"/>
    <s v="ES0237020000850936YJ"/>
    <x v="2"/>
    <n v="26570"/>
    <m/>
  </r>
  <r>
    <x v="0"/>
    <n v="126"/>
    <s v="Consejería de Educación, Ciencia y Universidades"/>
    <s v="CEIP Fernando El Católico"/>
    <s v="Q2868790C"/>
    <s v="CEIP Fernando El Católico"/>
    <s v="C/ Fernando El Católico, 16 Bajo, 28015, Madrid"/>
    <s v="ES0217020050950914DG"/>
    <x v="2"/>
    <n v="46681"/>
    <m/>
  </r>
  <r>
    <x v="0"/>
    <n v="127"/>
    <s v="Consejería de Educación, Ciencia y Universidades"/>
    <s v="CEIP Filósofo Séneca"/>
    <s v="Q2868949E"/>
    <s v="CEIP Filósofo Séneca"/>
    <s v="C/ Santa Adela, 23 Bajo, 28033, Madrid"/>
    <s v="ES0217020150075952FX"/>
    <x v="2"/>
    <n v="16648"/>
    <m/>
  </r>
  <r>
    <x v="0"/>
    <n v="128"/>
    <s v="Consejería de Educación, Ciencia y Universidades"/>
    <s v="CEIP Fontarrón"/>
    <s v="Q2868502B"/>
    <s v="CEIP Fontarrón"/>
    <s v="C/ Arroyo Fontarrón, 24, 28030, Madrid"/>
    <s v="ES0217020028465557EE"/>
    <x v="2"/>
    <n v="15131"/>
    <m/>
  </r>
  <r>
    <x v="0"/>
    <n v="129"/>
    <s v="Consejería de Educación, Ciencia y Universidades"/>
    <s v="CEIP Francisco Arranz"/>
    <s v="Q2880002G"/>
    <s v="CEIP Francisco Arranz"/>
    <s v="C/ Sondica, 2, 28044, Madrid"/>
    <s v="ES0236150031499305FL"/>
    <x v="1"/>
    <n v="101424"/>
    <m/>
  </r>
  <r>
    <x v="0"/>
    <n v="130"/>
    <s v="Consejería de Educación, Ciencia y Universidades"/>
    <s v="CEIP Francisco de Goya"/>
    <s v="Q2868467H"/>
    <s v="CEIP Francisco de Goya"/>
    <s v="C/ Antillón, 23 Bajo, 28011, Madrid"/>
    <s v="ES0236150011828725CM"/>
    <x v="2"/>
    <n v="16472"/>
    <m/>
  </r>
  <r>
    <x v="0"/>
    <n v="131"/>
    <s v="Consejería de Educación, Ciencia y Universidades"/>
    <s v="CEIP Francisco de Luis"/>
    <s v="Q2868504H"/>
    <s v="CEIP Francisco de Luis"/>
    <s v="C/ Corregidor Rodrigo Rodríguez, 5, 28030, Madrid"/>
    <s v="ES0217020151355286QS"/>
    <x v="6"/>
    <n v="6891"/>
    <m/>
  </r>
  <r>
    <x v="0"/>
    <n v="132"/>
    <s v="Consejería de Educación, Ciencia y Universidades"/>
    <s v="CEIP Francisco de Quevedo - Getafe"/>
    <s v="Q2801256E"/>
    <s v="CEIP Francisco de Quevedo - Getafe"/>
    <s v="Avda. Fuerzas Armadas, 6, 28901, Getafe (Madrid)"/>
    <s v="ES0237020000867677KX"/>
    <x v="2"/>
    <n v="23485"/>
    <m/>
  </r>
  <r>
    <x v="0"/>
    <n v="133"/>
    <s v="Consejería de Educación, Ciencia y Universidades"/>
    <s v="CEIP Francisco de Quevedo - Leganés"/>
    <s v="Q2868102A"/>
    <s v="CEIP Francisco de Quevedo - Leganés"/>
    <s v="C/ Los Frailes, 6, 28914, Leganés (Madrid)"/>
    <s v="ES0234150035639639JM"/>
    <x v="2"/>
    <n v="23852"/>
    <m/>
  </r>
  <r>
    <x v="0"/>
    <n v="134"/>
    <s v="Consejería de Educación, Ciencia y Universidades"/>
    <s v="CEIP Francisco Fatou"/>
    <s v="Q7868136H"/>
    <s v="CEIP Francisco Fatou"/>
    <s v="C/ Camino de las Suertes, 23, 28031, Madrid"/>
    <s v="ES0230020258484514JN"/>
    <x v="2"/>
    <n v="15328"/>
    <m/>
  </r>
  <r>
    <x v="0"/>
    <n v="135"/>
    <s v="Consejería de Educación, Ciencia y Universidades"/>
    <s v="CEIP Fuensanta"/>
    <s v="Q2868673A"/>
    <s v="CEIP Fuensanta"/>
    <s v="C/ Real, 114, 28703, San Sebastián de los Reyes (Madrid)"/>
    <s v="ES0234150055021095BM"/>
    <x v="6"/>
    <n v="9450"/>
    <m/>
  </r>
  <r>
    <x v="0"/>
    <n v="136"/>
    <s v="Consejería de Educación, Ciencia y Universidades"/>
    <s v="CEIP Fuente del Palomar"/>
    <s v="Q2801419I"/>
    <s v="CEIP Fuente del Palomar"/>
    <s v="C/ Camilo José Cela, 2, 28922, Alcorcón (Madrid)"/>
    <s v="ES0234150066429811RP"/>
    <x v="6"/>
    <n v="14259"/>
    <m/>
  </r>
  <r>
    <x v="0"/>
    <n v="137"/>
    <s v="Consejería de Educación, Ciencia y Universidades"/>
    <s v="CEIP Gabriel García Márquez"/>
    <s v="Q2868174J"/>
    <s v="CEIP Gabriel García Márquez"/>
    <s v="Avda. de España, 66, 28903, Getafe (Madrid)"/>
    <s v="ES0230020260892222TB"/>
    <x v="2"/>
    <n v="18237"/>
    <m/>
  </r>
  <r>
    <x v="0"/>
    <n v="138"/>
    <s v="Consejería de Educación, Ciencia y Universidades"/>
    <s v="CEIP Gabriela Mistral"/>
    <s v="Q2801415G"/>
    <s v="CEIP Gabriela Mistral"/>
    <s v="C/ Mirallos, 3, 28050, Madrid"/>
    <s v="ES0236150004310995SD"/>
    <x v="2"/>
    <n v="15097"/>
    <m/>
  </r>
  <r>
    <x v="0"/>
    <n v="139"/>
    <s v="Consejería de Educación, Ciencia y Universidades"/>
    <s v="CEIP Gandhi - Villaviciosa de Odón"/>
    <s v="S2800436D"/>
    <s v="CEIP Gandhi - Villaviciosa de Odón"/>
    <s v="C/ Jacinto Benavente, 4, 28670, Villaviciosa de Odón (Madrid)"/>
    <s v="ES0234150065569363BJ"/>
    <x v="2"/>
    <n v="15840"/>
    <m/>
  </r>
  <r>
    <x v="0"/>
    <n v="140"/>
    <s v="Consejería de Educación, Ciencia y Universidades"/>
    <s v="CEIP García Morente"/>
    <s v="Q2868596D"/>
    <s v="CEIP García Morente"/>
    <s v="C/ Ronda del Sur, 229B, 28053, Madrid"/>
    <s v="ES0217020209962685VX"/>
    <x v="6"/>
    <n v="5348"/>
    <m/>
  </r>
  <r>
    <x v="0"/>
    <n v="141"/>
    <s v="Consejería de Educación, Ciencia y Universidades"/>
    <s v="CEIP Garcilaso de la Vega"/>
    <s v="Q2868694G"/>
    <s v="CEIP Garcilaso de la Vega"/>
    <s v="C/ Trefacio, 18, 28043, Madrid"/>
    <s v="ES0230020240202061GY"/>
    <x v="2"/>
    <n v="16857"/>
    <m/>
  </r>
  <r>
    <x v="0"/>
    <n v="142"/>
    <s v="Consejería de Educación, Ciencia y Universidades"/>
    <s v="CEIP Gerardo Diego"/>
    <s v="Q2868946A"/>
    <s v="CEIP Gerardo Diego"/>
    <s v="C/ de la Paloma, 43, 28981, Parla (Madrid)"/>
    <s v="ES0234150071824923VX"/>
    <x v="6"/>
    <n v="10048"/>
    <m/>
  </r>
  <r>
    <x v="0"/>
    <n v="143"/>
    <s v="Consejería de Educación, Ciencia y Universidades"/>
    <s v="CEIP Giner de los Ríos"/>
    <s v="Q7868226G"/>
    <s v="CEIP Giner de los Ríos"/>
    <s v="C/ Membezar, 25, 28053, Madrid"/>
    <s v="ES0217020147530931FP"/>
    <x v="6"/>
    <n v="6144"/>
    <m/>
  </r>
  <r>
    <x v="0"/>
    <n v="144"/>
    <s v="Consejería de Educación, Ciencia y Universidades"/>
    <s v="CEIP Giner de los Ríos - Leganés"/>
    <s v="Q2868718D"/>
    <s v="CEIP Giner de los Ríos - Leganés"/>
    <s v="C/ Elvas, 9, 28917, Leganés (Madrid)"/>
    <s v="ES0234150036917940TN"/>
    <x v="1"/>
    <n v="61710"/>
    <m/>
  </r>
  <r>
    <x v="0"/>
    <n v="145"/>
    <s v="Consejería de Educación, Ciencia y Universidades"/>
    <s v="CEIP Giner de los Ríos - Parla"/>
    <s v="Q2868128F"/>
    <s v="CEIP Giner de los Ríos - Parla"/>
    <s v="C/ Río Guadiana, 8, 28981, Parla (Madrid)"/>
    <s v="ES0234150261603604ZX"/>
    <x v="2"/>
    <n v="24468"/>
    <m/>
  </r>
  <r>
    <x v="0"/>
    <n v="146"/>
    <s v="Consejería de Educación, Ciencia y Universidades"/>
    <s v="CEIP Gloria Fuertes - Getafe"/>
    <s v="Q2801181E"/>
    <s v="CEIP Gloria Fuertes - Cocina"/>
    <s v="Avda. de los Arces, s/n, 28903, Getafe (Madrid)"/>
    <s v="ES0217020190780536JE"/>
    <x v="6"/>
    <n v="14273"/>
    <m/>
  </r>
  <r>
    <x v="0"/>
    <n v="147"/>
    <s v="Consejería de Educación, Ciencia y Universidades"/>
    <s v="CEIP Gloria Fuertes - Madrid"/>
    <s v="Q2868349H"/>
    <s v="CEIP Gloria Fuertes - Madrid"/>
    <s v="C/ del Loira, 60 , 28042, Madrid"/>
    <s v="ES0236150015988342RA"/>
    <x v="3"/>
    <n v="336"/>
    <m/>
  </r>
  <r>
    <x v="0"/>
    <n v="148"/>
    <s v="Consejería de Educación, Ciencia y Universidades"/>
    <s v="CEIP Gonzalo de Berceo - Coslada"/>
    <s v="Q2868894C"/>
    <s v="CEIP Gonzalo de Berceo"/>
    <s v="Avda. España, 14, 28821, Coslada (Madrid)"/>
    <s v="ES0217020160283339KC"/>
    <x v="2"/>
    <n v="15088"/>
    <m/>
  </r>
  <r>
    <x v="0"/>
    <n v="149"/>
    <s v="Consejería de Educación, Ciencia y Universidades"/>
    <s v="CEIP Gonzalo de Berceo - Leganés"/>
    <s v="Q2868882H"/>
    <s v="CEIP Gonzalo de Berceo"/>
    <s v="C/ San Bernardo, 13, 28917, Leganés (Madrid)"/>
    <s v="ES0234150035541657PA"/>
    <x v="6"/>
    <n v="11530"/>
    <m/>
  </r>
  <r>
    <x v="0"/>
    <n v="150"/>
    <s v="Consejería de Educación, Ciencia y Universidades"/>
    <s v="CEIP Gonzalo Fernández de Córdoba"/>
    <s v="Q2868350F"/>
    <s v="CEIP Gonzalo Fernández de Córdoba"/>
    <s v="C/ Adanero, 3-B, 28024, Madrid"/>
    <s v="ES0236150009911859FM"/>
    <x v="2"/>
    <n v="19651"/>
    <m/>
  </r>
  <r>
    <x v="0"/>
    <n v="151"/>
    <s v="Consejería de Educación, Ciencia y Universidades"/>
    <s v="CEIP Guindalera"/>
    <s v="Q2801056I"/>
    <s v="CEIP Guindalera"/>
    <s v="C/ Boston, 1, 28028, Madrid"/>
    <s v="ES0217020218221255DQ"/>
    <x v="6"/>
    <n v="13741"/>
    <m/>
  </r>
  <r>
    <x v="0"/>
    <n v="152"/>
    <s v="Consejería de Educación, Ciencia y Universidades"/>
    <s v="CEIP Gustavo Adolfo Bécquer"/>
    <s v="Q2868773I"/>
    <s v="CEIP Gustavo Adolfo Bécquer"/>
    <s v="C/ Santa Genoveva, 99, Bajo, 28017, Madrid"/>
    <s v="ES0217020128466806YP"/>
    <x v="6"/>
    <n v="8884"/>
    <m/>
  </r>
  <r>
    <x v="0"/>
    <n v="153"/>
    <s v="Consejería de Educación, Ciencia y Universidades"/>
    <s v="CEIP Haití"/>
    <s v="Q2868597B"/>
    <s v="CEIP Haití"/>
    <s v="C/ Guabairo, 22  B, 28047, Madrid"/>
    <s v="ES0236150020882712AL"/>
    <x v="2"/>
    <n v="15806"/>
    <m/>
  </r>
  <r>
    <x v="0"/>
    <n v="154"/>
    <s v="Consejería de Educación, Ciencia y Universidades"/>
    <s v="CEIP Hermanos García Noblejas"/>
    <s v="Q2868253B"/>
    <s v="CEIP Hermanos García Noblejas"/>
    <s v="C/ Madroño, 3, 28670, Villaviciosa de Odón (Madrid)"/>
    <s v="ES0234150069951293KY"/>
    <x v="2"/>
    <n v="28770"/>
    <m/>
  </r>
  <r>
    <x v="0"/>
    <n v="155"/>
    <s v="Consejería de Educación, Ciencia y Universidades"/>
    <s v="CEIP Hermanos Pinzón"/>
    <s v="Q2868352B"/>
    <s v="CEIP Hermanos Pinzón"/>
    <s v="C/ Calamón, 3, 28024, Madrid"/>
    <s v="ES0236150014189306MG"/>
    <x v="2"/>
    <n v="15631"/>
    <m/>
  </r>
  <r>
    <x v="0"/>
    <n v="156"/>
    <s v="Consejería de Educación, Ciencia y Universidades"/>
    <s v="CEIP Hernán Cortés"/>
    <s v="Q2868680F"/>
    <s v="CEIP Hernán Cortés"/>
    <s v="C/ Los Yébenes, 241, Bajo, 28047, Madrid"/>
    <s v="ES0236150023774884DX"/>
    <x v="2"/>
    <n v="30286"/>
    <m/>
  </r>
  <r>
    <x v="0"/>
    <n v="157"/>
    <s v="Consejería de Educación, Ciencia y Universidades"/>
    <s v="CEIP Ignacio Zuloaga"/>
    <s v="Q2868917B"/>
    <s v="CEIP Ignacio Zuloaga"/>
    <s v="C/ Alejandro Rodríguez, 34, Bajo, 28039, Madrid"/>
    <s v="ES0217020193851038ER"/>
    <x v="2"/>
    <n v="20374"/>
    <m/>
  </r>
  <r>
    <x v="0"/>
    <n v="158"/>
    <s v="Consejería de Educación, Ciencia y Universidades"/>
    <s v="CEIP Infanta Leonor"/>
    <s v="Q2801411F"/>
    <s v="CEIP Infanta Leonor"/>
    <s v="C/ Monasterio del Paular, 140, 28049, Madrid"/>
    <s v="ES0236150009580530EZ"/>
    <x v="2"/>
    <n v="23621"/>
    <m/>
  </r>
  <r>
    <x v="0"/>
    <n v="159"/>
    <s v="Consejería de Educación, Ciencia y Universidades"/>
    <s v="CEIP Infantas Elena y Cristina"/>
    <s v="Q2868494B"/>
    <s v="CEIP Infantas Elena y Cristina"/>
    <s v="Avda. del Moscatelar, 15, 28703, San Sebastián de los Reyes (Madrid)"/>
    <s v="ES0234150066306496KL"/>
    <x v="2"/>
    <n v="17446"/>
    <m/>
  </r>
  <r>
    <x v="0"/>
    <n v="160"/>
    <s v="Consejería de Educación, Ciencia y Universidades"/>
    <s v="CEIP Iplacea"/>
    <s v="Q2868155I"/>
    <s v="CEIP Iplacea"/>
    <s v="C/ Río Guadarrama, 1, 28803, Alcalá de Henares (Madrid)"/>
    <s v="ES0234150067567648EN"/>
    <x v="2"/>
    <n v="15593"/>
    <m/>
  </r>
  <r>
    <x v="0"/>
    <n v="161"/>
    <s v="Consejería de Educación, Ciencia y Universidades"/>
    <s v="CEIP Isaac Albéniz"/>
    <s v="Q2868355E"/>
    <s v="CEIP Isaac Albéniz"/>
    <s v="C/ Drácena, 29, 28016, Madrid"/>
    <s v="ES0230020237930147XD"/>
    <x v="2"/>
    <n v="19884"/>
    <m/>
  </r>
  <r>
    <x v="0"/>
    <n v="162"/>
    <s v="Consejería de Educación, Ciencia y Universidades"/>
    <s v="CEIP Isaac Peral"/>
    <s v="Q2868908A"/>
    <s v="CEIP Isaac Peral"/>
    <s v="Glorieta Rufino Novalvos, 5 Bajo, 28025, Madrid"/>
    <s v="ES0236150030086299MH"/>
    <x v="2"/>
    <n v="15504"/>
    <m/>
  </r>
  <r>
    <x v="0"/>
    <n v="163"/>
    <s v="Consejería de Educación, Ciencia y Universidades"/>
    <s v="CEIP Isabel la Católica - Madrid"/>
    <s v="Q2868356C"/>
    <s v="CEIP Isabel la Católica - Madrid"/>
    <s v="C/ Beneficiencia, 5, Bajo, 28004, Madrid"/>
    <s v="ES0217020199428188VL"/>
    <x v="2"/>
    <n v="23516"/>
    <m/>
  </r>
  <r>
    <x v="0"/>
    <n v="164"/>
    <s v="Consejería de Educación, Ciencia y Universidades"/>
    <s v="CEIP Jacinto Benavente"/>
    <s v="Q2868993C"/>
    <s v="CEIP Jacinto Benavente"/>
    <s v="C/ Adolfo Marsillach, 3, 28918, Leganés (Madrid)"/>
    <s v="ES0234150033981654PK"/>
    <x v="6"/>
    <n v="8120"/>
    <m/>
  </r>
  <r>
    <x v="0"/>
    <n v="165"/>
    <s v="Consejería de Educación, Ciencia y Universidades"/>
    <s v="CEIP Jaime Balmes"/>
    <s v="Q2868357A"/>
    <s v="CEIP Jaime Balmes"/>
    <s v="C/ Sierra de la Solana, 2 Bajo, 28053, Madrid "/>
    <s v="ES0217020177396602AH"/>
    <x v="2"/>
    <n v="15059"/>
    <m/>
  </r>
  <r>
    <x v="0"/>
    <n v="166"/>
    <s v="Consejería de Educación, Ciencia y Universidades"/>
    <s v="CEIP Jaime Vera"/>
    <s v="S2800095H"/>
    <s v="CEIP Jaime Vera"/>
    <s v="C/ Bravo Murillo, 162, 28020, Madrid"/>
    <s v="ES0217020033024715XM"/>
    <x v="6"/>
    <n v="10847"/>
    <m/>
  </r>
  <r>
    <x v="0"/>
    <n v="167"/>
    <s v="Consejería de Educación, Ciencia y Universidades"/>
    <s v="CEIP Javier de Miguel"/>
    <s v="Q2868359G"/>
    <s v="CEIP Javier de Miguel"/>
    <s v="C/ Puerto de Viñamala, 11, Bajo, 28018, Madrid"/>
    <s v="ES0217020233217180WX"/>
    <x v="2"/>
    <n v="25721"/>
    <m/>
  </r>
  <r>
    <x v="0"/>
    <n v="168"/>
    <s v="Consejería de Educación, Ciencia y Universidades"/>
    <s v="CEIP Joan Miró"/>
    <s v="Q2868989A"/>
    <s v="CEIP Joan Miró"/>
    <s v="C/ Ingeniería, 2, 28918, Leganés (Madrid)"/>
    <s v="ES0234152001313597PP"/>
    <x v="6"/>
    <n v="14224"/>
    <m/>
  </r>
  <r>
    <x v="0"/>
    <n v="169"/>
    <s v="Consejería de Educación, Ciencia y Universidades"/>
    <s v="CEIP Joaquín Costa"/>
    <s v="Q2868360E"/>
    <s v="CEIP Joaquín Costa"/>
    <s v="Paseo Pontones, 8, 28005, Madrid"/>
    <s v="ES0217020236662553WY"/>
    <x v="1"/>
    <n v="80970"/>
    <m/>
  </r>
  <r>
    <x v="0"/>
    <n v="170"/>
    <s v="Consejería de Educación, Ciencia y Universidades"/>
    <s v="CEIP Joaquín Costa"/>
    <s v="Q2868360E"/>
    <s v="CEIP Joaquín Costa"/>
    <s v="Paseo Pontones, 8, 28005, Madrid"/>
    <s v="ES0230020247341144ZG"/>
    <x v="2"/>
    <n v="26601"/>
    <m/>
  </r>
  <r>
    <x v="0"/>
    <n v="171"/>
    <s v="Consejería de Educación, Ciencia y Universidades"/>
    <s v="CEIP Joaquín Dicenta"/>
    <s v="Q2868631I"/>
    <s v="CEIP Joaquín Dicenta"/>
    <s v="Paseo de los Olivos, 70, 28011, Madrid"/>
    <s v="ES0236150027363328LV"/>
    <x v="6"/>
    <n v="11152"/>
    <m/>
  </r>
  <r>
    <x v="0"/>
    <n v="172"/>
    <s v="Consejería de Educación, Ciencia y Universidades"/>
    <s v="CEIP Joaquín Turina"/>
    <s v="Q2868530C"/>
    <s v="CEIP Joaquín Turina"/>
    <s v="C/ Arturo Soria, 332, 28033, Madrid"/>
    <s v="ES0230020248566789NW"/>
    <x v="2"/>
    <n v="15734"/>
    <m/>
  </r>
  <r>
    <x v="0"/>
    <n v="173"/>
    <s v="Consejería de Educación, Ciencia y Universidades"/>
    <s v="CEIP John Lennon"/>
    <s v="Q2868905G"/>
    <s v="CEIP John Lennon - Cocina"/>
    <s v="C/ Grecia, 21, 28943, Fuenlabrada (Madrid)"/>
    <s v="ES0234150075933894GP"/>
    <x v="2"/>
    <n v="25380"/>
    <m/>
  </r>
  <r>
    <x v="0"/>
    <n v="174"/>
    <s v="Consejería de Educación, Ciencia y Universidades"/>
    <s v="CEIP Jorge Guillén"/>
    <s v="Q2868361C"/>
    <s v="CEIP Jorge Guillén"/>
    <s v="Avda. del Ferrol, 47, 28029, Madrid"/>
    <s v="ES0236150003227887GV"/>
    <x v="6"/>
    <n v="12096"/>
    <m/>
  </r>
  <r>
    <x v="0"/>
    <n v="175"/>
    <s v="Consejería de Educación, Ciencia y Universidades"/>
    <s v="CEIP Jorge Manrique"/>
    <s v="Q2868598J"/>
    <s v="CEIP Jorge Manrique"/>
    <s v="Plaza del Pintor Lucas, 17, 28026, Madrid"/>
    <s v="ES0236150028572769AA"/>
    <x v="6"/>
    <n v="14919"/>
    <m/>
  </r>
  <r>
    <x v="0"/>
    <n v="176"/>
    <s v="Consejería de Educación, Ciencia y Universidades"/>
    <s v="CEIP José Bergamín"/>
    <s v="Q2868362A"/>
    <s v="CEIP José Bergamín"/>
    <s v="C/ Braille, 19, 28034, Madrid"/>
    <s v="ES0217020209548093TQ"/>
    <x v="6"/>
    <n v="5176"/>
    <m/>
  </r>
  <r>
    <x v="0"/>
    <n v="177"/>
    <s v="Consejería de Educación, Ciencia y Universidades"/>
    <s v="CEIP José Calvo Sotelo"/>
    <s v="Q2868363I"/>
    <s v="CEIP José Calvo Sotelo"/>
    <s v="Avda. Ciudad de Barcelona, 83, 28007, Madrid"/>
    <s v="ES0217020183829926XN"/>
    <x v="2"/>
    <n v="39325"/>
    <m/>
  </r>
  <r>
    <x v="0"/>
    <n v="178"/>
    <s v="Consejería de Educación, Ciencia y Universidades"/>
    <s v="CEIP José de Echegaray"/>
    <s v="Q2802089I"/>
    <s v="CEIP José de Echegaray"/>
    <s v="C/ Alto de la Sartenilla, s/n, 28051, Madrid"/>
    <s v="ES0237020000418902JB"/>
    <x v="2"/>
    <n v="31976"/>
    <m/>
  </r>
  <r>
    <x v="0"/>
    <n v="179"/>
    <s v="Consejería de Educación, Ciencia y Universidades"/>
    <s v="CEIP José Hierro"/>
    <s v="S2800482H"/>
    <s v="CEIP José Hierro"/>
    <s v="C/ Acuario, 34, 28983, Parla (Madrid)"/>
    <s v="ES0234150067784401QJ"/>
    <x v="2"/>
    <n v="21448"/>
    <m/>
  </r>
  <r>
    <x v="0"/>
    <n v="180"/>
    <s v="Consejería de Educación, Ciencia y Universidades"/>
    <s v="CEIP José María de Pereda"/>
    <s v="Q2868365D"/>
    <s v="CEIP José María de Pereda"/>
    <s v="C/ Bolaños, 6, Bajo, 28053, Madrid"/>
    <s v="ES0217020235167608WS"/>
    <x v="6"/>
    <n v="9382"/>
    <m/>
  </r>
  <r>
    <x v="0"/>
    <n v="181"/>
    <s v="Consejería de Educación, Ciencia y Universidades"/>
    <s v="CEIP José Ortiz Echagüe"/>
    <s v="Q2868138E"/>
    <s v="CEIP José Ortiz Echagüe"/>
    <s v="C/ Titulcia, 24, 28903, Getafe (Madrid)"/>
    <s v="ES0217020182843151WY"/>
    <x v="2"/>
    <n v="17667"/>
    <m/>
  </r>
  <r>
    <x v="0"/>
    <n v="182"/>
    <s v="Consejería de Educación, Ciencia y Universidades"/>
    <s v="CEIP Jovellanos"/>
    <s v="Q7868151G"/>
    <s v="CEIP Jovellanos"/>
    <s v="C/ Monroy, 34-B, 28044, Madrid"/>
    <s v="ES0236150025940410TV"/>
    <x v="2"/>
    <n v="21667"/>
    <m/>
  </r>
  <r>
    <x v="0"/>
    <n v="183"/>
    <s v="Consejería de Educación, Ciencia y Universidades"/>
    <s v="CEIP Juan de Austria"/>
    <s v="Q2868105D"/>
    <s v="CEIP Juan de Austria - Cocina"/>
    <s v="Avda. Universidad, 28, 28911, Leganés (Madrid)"/>
    <s v="ES0234150034268324YL"/>
    <x v="6"/>
    <n v="13594"/>
    <m/>
  </r>
  <r>
    <x v="0"/>
    <n v="184"/>
    <s v="Consejería de Educación, Ciencia y Universidades"/>
    <s v="CEIP Juan de la Cierva"/>
    <s v="Q2868990I"/>
    <s v="CEIP Juan de la Cierva"/>
    <s v="C/ Villarrosa, 6, 28041, Madrid"/>
    <s v="ES0217020235942023TC"/>
    <x v="2"/>
    <n v="20678"/>
    <m/>
  </r>
  <r>
    <x v="0"/>
    <n v="185"/>
    <s v="Consejería de Educación, Ciencia y Universidades"/>
    <s v="CEIP Juan Gris"/>
    <s v="Q2868367J"/>
    <s v="CEIP Juan Gris"/>
    <s v="C/ Muela de San Juan, 37 Bajo, 28031, Madrid"/>
    <s v="ES0217020073559194AC"/>
    <x v="2"/>
    <n v="28537"/>
    <m/>
  </r>
  <r>
    <x v="0"/>
    <n v="186"/>
    <s v="Consejería de Educación, Ciencia y Universidades"/>
    <s v="CEIP Julián Besteiro"/>
    <s v="Q2868369F"/>
    <s v="CEIP Julián Besteiro"/>
    <s v="Avda. Abrantes, 79 Bajo, 28025, Madrid"/>
    <s v="ES0236150009859959GQ"/>
    <x v="2"/>
    <n v="15139"/>
    <m/>
  </r>
  <r>
    <x v="0"/>
    <n v="187"/>
    <s v="Consejería de Educación, Ciencia y Universidades"/>
    <s v="CEIP Julián Besteiro - Getafe"/>
    <s v="Q7868148C"/>
    <s v="CEIP Julián Besteiro - Getafe"/>
    <s v="C/ Campos de Castilla, 15 (Perales del Río), 28909, Getafe (Madrid)"/>
    <s v="ES0237020000870096BZ"/>
    <x v="6"/>
    <n v="14947"/>
    <m/>
  </r>
  <r>
    <x v="0"/>
    <n v="188"/>
    <s v="Consejería de Educación, Ciencia y Universidades"/>
    <s v="CEIP Julián Besteiro - Parla"/>
    <s v="Q2868884D"/>
    <s v="CEIP Julián Besteiro"/>
    <s v="C/ Santander, 13, 28982, Parla (Madrid)"/>
    <s v="ES0234152001398338NV"/>
    <x v="2"/>
    <n v="16417"/>
    <m/>
  </r>
  <r>
    <x v="0"/>
    <n v="189"/>
    <s v="Consejería de Educación, Ciencia y Universidades"/>
    <s v="CEIP Julián Marías"/>
    <s v="Q2801421E"/>
    <s v="CEIP Julián Marías"/>
    <s v="C/ Budapest, 11 Bajo, 28022, Madrid"/>
    <s v="ES0217020235288279MM"/>
    <x v="2"/>
    <n v="25194"/>
    <m/>
  </r>
  <r>
    <x v="0"/>
    <n v="190"/>
    <s v="Consejería de Educación, Ciencia y Universidades"/>
    <s v="CEIP Julio Cortázar"/>
    <s v="Q2868175G"/>
    <s v="CEIP Julio Cortázar"/>
    <s v="Avda. Juan Carlos I, 7, 28905, Getafe (Madrid)"/>
    <s v="ES0237020000556956NL"/>
    <x v="2"/>
    <n v="26638"/>
    <m/>
  </r>
  <r>
    <x v="0"/>
    <n v="191"/>
    <s v="Consejería de Educación, Ciencia y Universidades"/>
    <s v="CEIP La Alameda"/>
    <s v="Q2868952I"/>
    <s v="CEIP La Alameda"/>
    <s v="C/ Las Musas, 9, 28022, Madrid"/>
    <s v="ES0230020249619586SC"/>
    <x v="2"/>
    <n v="20898"/>
    <m/>
  </r>
  <r>
    <x v="0"/>
    <n v="192"/>
    <s v="Consejería de Educación, Ciencia y Universidades"/>
    <s v="CEIP La Alhóndiga"/>
    <s v="Q2868759H"/>
    <s v="CEIP La Alhóndiga"/>
    <s v="C/ Buenavista, 20, 28904, Getafe (Madrid)"/>
    <s v="ES0237020000547449JB"/>
    <x v="6"/>
    <n v="8646"/>
    <m/>
  </r>
  <r>
    <x v="0"/>
    <n v="193"/>
    <s v="Consejería de Educación, Ciencia y Universidades"/>
    <s v="CEIP La Cañada"/>
    <s v="Q2818062H"/>
    <s v="CEIP La Cañada"/>
    <s v="C/ Concepción Arenal, 13 , 28942, Fuenlabrada (Madrid)"/>
    <s v="ES0234150027230828CV"/>
    <x v="2"/>
    <n v="22137"/>
    <m/>
  </r>
  <r>
    <x v="0"/>
    <n v="194"/>
    <s v="Consejería de Educación, Ciencia y Universidades"/>
    <s v="CEIP La Dehesa del Príncipe"/>
    <s v="Q7868101B"/>
    <s v="CEIP La Dehesa del Príncipe - Cocina"/>
    <s v="Paseo de Lanceros, 4, 28024, Madrid"/>
    <s v="ES0236150023223631FK"/>
    <x v="2"/>
    <n v="20766"/>
    <m/>
  </r>
  <r>
    <x v="0"/>
    <n v="195"/>
    <s v="Consejería de Educación, Ciencia y Universidades"/>
    <s v="CEIP La Dehesa del Príncipe"/>
    <s v="Q7868101B"/>
    <s v="CEIP La Dehesa del Príncipe - Colegio"/>
    <s v="Paseo de Lanceros, 4, 28024, Madrid"/>
    <s v="ES0236150023223731NY"/>
    <x v="3"/>
    <n v="3088"/>
    <m/>
  </r>
  <r>
    <x v="0"/>
    <n v="196"/>
    <s v="Consejería de Educación, Ciencia y Universidades"/>
    <s v="CEIP La Garena"/>
    <s v="Q2801362A"/>
    <s v="CEIP La Garena"/>
    <s v="C/ Arturo Soria, 3, 28806, Alcalá de Henares (Madrid)"/>
    <s v="ES0234150006798110QQ"/>
    <x v="2"/>
    <n v="18417"/>
    <m/>
  </r>
  <r>
    <x v="0"/>
    <n v="197"/>
    <s v="Consejería de Educación, Ciencia y Universidades"/>
    <s v="CEIP La Latina"/>
    <s v="Q2868370D"/>
    <s v="CEIP La Latina"/>
    <s v="C/ Maqueda, 130 Bajo, 28024, Madrid"/>
    <s v="ES0236152001266500HH"/>
    <x v="2"/>
    <n v="17975"/>
    <m/>
  </r>
  <r>
    <x v="0"/>
    <n v="198"/>
    <s v="Consejería de Educación, Ciencia y Universidades"/>
    <s v="CEIP Las Acacias - Pozuelo de Alarcón"/>
    <s v="Q7868232E"/>
    <s v="CEIP Las Acacias - Pozuelo de Alarcón"/>
    <s v="C/ Diamante s/n, 28224, Pozuelo de Alarcón (Madrid)"/>
    <s v="ES0236150039307285MM"/>
    <x v="2"/>
    <n v="17560"/>
    <m/>
  </r>
  <r>
    <x v="0"/>
    <n v="199"/>
    <s v="Consejería de Educación, Ciencia y Universidades"/>
    <s v="CEIP Las Veredas - Colmenarejo"/>
    <s v="Q2801233D"/>
    <s v="CEIP Las Veredas - Colmenarejo"/>
    <s v="Camino de la Nava s/n, 28270, Colmenarejo (Madrid)"/>
    <s v="ES0234150019072801YK"/>
    <x v="2"/>
    <n v="21105"/>
    <m/>
  </r>
  <r>
    <x v="0"/>
    <n v="200"/>
    <s v="Consejería de Educación, Ciencia y Universidades"/>
    <s v="CEIP León Felipe - Fuenlabrada"/>
    <s v="Q2868513I"/>
    <s v="CEIP León Felipe - Fuenlabrada"/>
    <s v="Urbanización Parque Miraflores, s/n, 28942, Fuenlabrada (Madrid)"/>
    <s v="ES0234150075934134ZH"/>
    <x v="6"/>
    <n v="6486"/>
    <m/>
  </r>
  <r>
    <x v="0"/>
    <n v="201"/>
    <s v="Consejería de Educación, Ciencia y Universidades"/>
    <s v="CEIP León Felipe - Leganés"/>
    <s v="Q2868107J"/>
    <s v="CEIP León Felipe - Leganés - Cocina"/>
    <s v="Avda. de la Mancha, 1-A, 28915, Leganés (Madrid)"/>
    <s v="ES0234150032535192RY"/>
    <x v="6"/>
    <n v="13417"/>
    <m/>
  </r>
  <r>
    <x v="0"/>
    <n v="202"/>
    <s v="Consejería de Educación, Ciencia y Universidades"/>
    <s v="CEIP León Felipe - SS de los Reyes"/>
    <s v="Q2868492F"/>
    <s v="CEIP León Felipe - SS de los Reyes"/>
    <s v="Avda. de Valencia, 7, 28702, San Sebastián de los Reyes (Madrid)"/>
    <s v="ES0234150074408967NG"/>
    <x v="2"/>
    <n v="25790"/>
    <m/>
  </r>
  <r>
    <x v="0"/>
    <n v="203"/>
    <s v="Consejería de Educación, Ciencia y Universidades"/>
    <s v="CEIP Leopoldo Alas"/>
    <s v="Q2868371B"/>
    <s v="CEIP Leopoldo Alas"/>
    <s v="C/ Pedrezuela, 18  Bajo, 28017, Madrid"/>
    <s v="ES0217020208756012QD"/>
    <x v="2"/>
    <n v="19449"/>
    <m/>
  </r>
  <r>
    <x v="0"/>
    <n v="204"/>
    <s v="Consejería de Educación, Ciencia y Universidades"/>
    <s v="CEIP Leopoldo Calvo Sotelo"/>
    <s v="Q2801635J"/>
    <s v="CEIP Leopoldo Calvo Sotelo - Calefacción"/>
    <s v="C/ Castiello de Jaca, 2, 28050, Madrid"/>
    <s v="ES0236152001312111TC"/>
    <x v="2"/>
    <n v="29487"/>
    <m/>
  </r>
  <r>
    <x v="0"/>
    <n v="205"/>
    <s v="Consejería de Educación, Ciencia y Universidades"/>
    <s v="CEIP Lepanto"/>
    <s v="Q2868432B"/>
    <s v="CEIP Lepanto"/>
    <s v="C/ Valderrey, 9, 28035, Madrid"/>
    <s v="ES0217020100013043XM"/>
    <x v="2"/>
    <n v="15646"/>
    <m/>
  </r>
  <r>
    <x v="0"/>
    <n v="206"/>
    <s v="Consejería de Educación, Ciencia y Universidades"/>
    <s v="CEIP Lepanto - Leganés"/>
    <s v="Q2868108H"/>
    <s v="CEIP Lepanto"/>
    <s v="C/ Río Manzanares, 37, 28913, Leganés (Madrid)"/>
    <s v="ES0234150033528667RL"/>
    <x v="6"/>
    <n v="13421"/>
    <m/>
  </r>
  <r>
    <x v="0"/>
    <n v="207"/>
    <s v="Consejería de Educación, Ciencia y Universidades"/>
    <s v="CEIP Lope de Vega"/>
    <s v="Q2868814A"/>
    <s v="CEIP Lope de Vega"/>
    <s v="C/ Inglaterra, 8 Bajo, 28019, Madrid"/>
    <s v="ES0236150021810125FA"/>
    <x v="2"/>
    <n v="18545"/>
    <m/>
  </r>
  <r>
    <x v="0"/>
    <n v="208"/>
    <s v="Consejería de Educación, Ciencia y Universidades"/>
    <s v="CEIP Lorenzo Luzuriaga"/>
    <s v="Q2868644B"/>
    <s v="CEIP Lorenzo Luzuriaga"/>
    <s v="C/ Valencia de Don Juan, 4, 28034, Madrid"/>
    <s v="ES0236150007301021CN"/>
    <x v="2"/>
    <n v="20553"/>
    <m/>
  </r>
  <r>
    <x v="0"/>
    <n v="209"/>
    <s v="Consejería de Educación, Ciencia y Universidades"/>
    <s v="CEIP Los Castillos"/>
    <s v="Q7868207G"/>
    <s v="CEIP Los Castillos - Cocina"/>
    <s v="C/ Referéndum de Viñagrande, 3, 28925, Alcorcón (Madrid)"/>
    <s v="ES0234150015638544FD"/>
    <x v="2"/>
    <n v="42835"/>
    <m/>
  </r>
  <r>
    <x v="0"/>
    <n v="210"/>
    <s v="Consejería de Educación, Ciencia y Universidades"/>
    <s v="CEIP Los Lagos"/>
    <s v="Q2801423A"/>
    <s v="CEIP Los Lagos"/>
    <s v="Avda. de las Lagunas, 6, 28981, Parla (Madrid)"/>
    <s v="ES0234150051047365QP"/>
    <x v="2"/>
    <n v="21477"/>
    <m/>
  </r>
  <r>
    <x v="0"/>
    <n v="211"/>
    <s v="Consejería de Educación, Ciencia y Universidades"/>
    <s v="CEIP Los Rosales"/>
    <s v="Q2868393F"/>
    <s v="CEIP Los Rosales"/>
    <s v="Avda. Los Rosales, 131, 28021, Madrid"/>
    <s v="ES0230901000027239QH"/>
    <x v="2"/>
    <n v="31758"/>
    <m/>
  </r>
  <r>
    <x v="0"/>
    <n v="212"/>
    <s v="Consejería de Educación, Ciencia y Universidades"/>
    <s v="CEIP Los Santos"/>
    <s v="Q2868803D"/>
    <s v="CEIP Los Santos"/>
    <s v="Avda. del Quemado, s/n, Bajo, Local, 28817, Los Santos de la Humosa (Madrid)"/>
    <s v="ES0237020000696420GB"/>
    <x v="7"/>
    <n v="5078"/>
    <m/>
  </r>
  <r>
    <x v="0"/>
    <n v="213"/>
    <s v="Consejería de Educación, Ciencia y Universidades"/>
    <s v="CEIP Luis Bello"/>
    <s v="Q7868227E"/>
    <s v="CEIP Luis Bello"/>
    <s v="C/ Juan Bautista de Toledo, 5, 28002, Madrid"/>
    <s v="ES0217020065064449RA"/>
    <x v="2"/>
    <n v="39607"/>
    <m/>
  </r>
  <r>
    <x v="0"/>
    <n v="214"/>
    <s v="Consejería de Educación, Ciencia y Universidades"/>
    <s v="CEIP Luis Buñuel"/>
    <s v="Q7868228C"/>
    <s v="CEIP Luis Buñuel"/>
    <s v="C/ Jaén, 73, 28100, Alcobendas (Madrid)"/>
    <s v="ES0234150007102912CE"/>
    <x v="6"/>
    <n v="7736"/>
    <m/>
  </r>
  <r>
    <x v="0"/>
    <n v="215"/>
    <s v="Consejería de Educación, Ciencia y Universidades"/>
    <s v="CEIP Luis Cernuda"/>
    <s v="Q7868155H"/>
    <s v="CEIP Luis Cernuda"/>
    <s v="C/ Carril del Conde, 64, 28043, Madrid"/>
    <s v="ES0217020150075351GF"/>
    <x v="6"/>
    <n v="14970"/>
    <m/>
  </r>
  <r>
    <x v="0"/>
    <n v="216"/>
    <s v="Consejería de Educación, Ciencia y Universidades"/>
    <s v="CEIP Luis de Góngora - Leganés"/>
    <s v="Q7868022J"/>
    <s v="CEIP Luis de Góngora"/>
    <s v="C/ Yugoslavia, 11, 28916, Leganés (Madrid)"/>
    <s v="ES0234150030865702WV"/>
    <x v="2"/>
    <n v="22019"/>
    <m/>
  </r>
  <r>
    <x v="0"/>
    <n v="217"/>
    <s v="Consejería de Educación, Ciencia y Universidades"/>
    <s v="CEIP Luis de Góngora - Madrid"/>
    <s v="Q2868372J"/>
    <s v="CEIP Luis de Góngora - Madrid"/>
    <s v="C/ Sarriá, 49, 28029, Madrid"/>
    <s v="ES0236150006875656HD"/>
    <x v="6"/>
    <n v="7103"/>
    <m/>
  </r>
  <r>
    <x v="0"/>
    <n v="218"/>
    <s v="Consejería de Educación, Ciencia y Universidades"/>
    <s v="CEIP Luis Vives"/>
    <s v="Q2868916D"/>
    <s v="CEIP Luis Vives"/>
    <s v="C/ Luis Vives, 18, 28803, Alcalá de Henares (Madrid)"/>
    <s v="ES0234150067567813YQ"/>
    <x v="2"/>
    <n v="19722"/>
    <m/>
  </r>
  <r>
    <x v="0"/>
    <n v="219"/>
    <s v="Consejería de Educación, Ciencia y Universidades"/>
    <s v="CEIP Luis Vives- Parla"/>
    <s v="Q7868050A"/>
    <s v="CEIP Luis Vives- Parla"/>
    <s v="C/ Felipe II, 9, 28982, Parla (Madrid)"/>
    <s v="ES0234150048834552QW"/>
    <x v="2"/>
    <n v="15780"/>
    <m/>
  </r>
  <r>
    <x v="0"/>
    <n v="220"/>
    <s v="Consejería de Educación, Ciencia y Universidades"/>
    <s v="CEIP Madrid Sur"/>
    <s v="G82122227"/>
    <s v="CEIP Madrid Sur"/>
    <s v="C/ Puerto de Balbarán, 133, 28018, Madrid"/>
    <s v="ES0217020146472858GG"/>
    <x v="2"/>
    <n v="22562"/>
    <m/>
  </r>
  <r>
    <x v="0"/>
    <n v="221"/>
    <s v="Consejería de Educación, Ciencia y Universidades"/>
    <s v="CEIP Magerit"/>
    <s v="Q2868129D"/>
    <s v="CEIP Magerit - Cocina"/>
    <s v="Avda. Juan Carlos I, 6, 28981, Parla (Madrid)"/>
    <s v="ES0234150049519799RX"/>
    <x v="2"/>
    <n v="27025"/>
    <m/>
  </r>
  <r>
    <x v="0"/>
    <n v="222"/>
    <s v="Consejería de Educación, Ciencia y Universidades"/>
    <s v="CEIP Manuel Bartolomé Cossío"/>
    <s v="Q2868468F"/>
    <s v="CEIP Manuel Bartolomé Cossío"/>
    <s v="C/ José de Cadalso, 19, 28044, Madrid"/>
    <s v="ES0236150022739078PD"/>
    <x v="2"/>
    <n v="23125"/>
    <m/>
  </r>
  <r>
    <x v="0"/>
    <n v="223"/>
    <s v="Consejería de Educación, Ciencia y Universidades"/>
    <s v="CEIP Manuel Bartolomé Cossío"/>
    <s v="Q2868468F"/>
    <s v="CEIP Manuel Bartolomé Cossío"/>
    <s v="C/ Rafael Finat, 46, Bajo, 28044, Madrid"/>
    <s v="ES0234152001435904JR"/>
    <x v="6"/>
    <n v="11263"/>
    <m/>
  </r>
  <r>
    <x v="0"/>
    <n v="224"/>
    <s v="Consejería de Educación, Ciencia y Universidades"/>
    <s v="CEIP Manuel Núñez de Arenas"/>
    <s v="Q2868061I"/>
    <s v="CEIP Manuel Núñez de Arenas"/>
    <s v="C/ Martos, 120, 28053, Madrid"/>
    <s v="ES0217020222035588CY"/>
    <x v="6"/>
    <n v="10410"/>
    <m/>
  </r>
  <r>
    <x v="0"/>
    <n v="225"/>
    <s v="Consejería de Educación, Ciencia y Universidades"/>
    <s v="CEIP Manuel Núñez de Arenas - Getafe"/>
    <s v="Q2868177C"/>
    <s v="CEIP Manuel Núñez de Arenas - Getafe"/>
    <s v="Avda. Arcas del Agua, 9, 28905, Getafe (Madrid)"/>
    <s v="ES0237020000174064VP"/>
    <x v="2"/>
    <n v="40712"/>
    <m/>
  </r>
  <r>
    <x v="0"/>
    <n v="226"/>
    <s v="Consejería de Educación, Ciencia y Universidades"/>
    <s v="CEIP Manuel Sainz de Vicuña"/>
    <s v="Q7868103H"/>
    <s v="CEIP Manuel Sainz de Vicuña"/>
    <s v="C/ Camino de los Vinateros, 104, 28030, Madrid"/>
    <s v="ES0217020035717820PV"/>
    <x v="2"/>
    <n v="36185"/>
    <m/>
  </r>
  <r>
    <x v="0"/>
    <n v="227"/>
    <s v="Consejería de Educación, Ciencia y Universidades"/>
    <s v="CEIP María de Villota"/>
    <s v="Q2802562E"/>
    <s v="CEIP María de Villota"/>
    <s v="C/ Cañada del Santísimo, 23, 28051, Madrid"/>
    <s v="ES0237020000845346QN"/>
    <x v="3"/>
    <n v="905"/>
    <m/>
  </r>
  <r>
    <x v="0"/>
    <n v="228"/>
    <s v="Consejería de Educación, Ciencia y Universidades"/>
    <s v="CEIP María Moliner"/>
    <s v="Q2801061I"/>
    <s v="CEIP María Moliner"/>
    <s v="C/ Arcos de Jalón, 34, 28037, Madrid"/>
    <s v="ES0217020146805665FR"/>
    <x v="2"/>
    <n v="29650"/>
    <m/>
  </r>
  <r>
    <x v="0"/>
    <n v="229"/>
    <s v="Consejería de Educación, Ciencia y Universidades"/>
    <s v="CEIP María Moliner - Parla"/>
    <s v="Q2868947I"/>
    <s v="CEIP María Moliner"/>
    <s v="C/ Reyes Católicos, 79, 28982, Parla (Madrid)"/>
    <s v="ES0234150049622505GK"/>
    <x v="6"/>
    <n v="14607"/>
    <m/>
  </r>
  <r>
    <x v="0"/>
    <n v="230"/>
    <s v="Consejería de Educación, Ciencia y Universidades"/>
    <s v="CEIP Mariana Pineda"/>
    <s v="Q2868887G"/>
    <s v="CEIP Mariana Pineda"/>
    <s v="Avda. de las Ciudades, 33, 28903, Getafe (Madrid)"/>
    <s v="ES0217020185524565KB"/>
    <x v="2"/>
    <n v="16752"/>
    <m/>
  </r>
  <r>
    <x v="0"/>
    <n v="231"/>
    <s v="Consejería de Educación, Ciencia y Universidades"/>
    <s v="CEIP Mariano José de Larra"/>
    <s v="Q2868666E"/>
    <s v="CEIP Mariano José de Larra"/>
    <s v="C/ Longares, 11, 28022, Madrid"/>
    <s v="ES0217020212788343YA"/>
    <x v="2"/>
    <n v="22037"/>
    <m/>
  </r>
  <r>
    <x v="0"/>
    <n v="232"/>
    <s v="Consejería de Educación, Ciencia y Universidades"/>
    <s v="CEIP Martínez Montañés"/>
    <s v="Q2868684H"/>
    <s v="CEIP Martínez Montañés"/>
    <s v="C/ Hacienda de Pavones, 223 Bajo, 28030, Madrid"/>
    <s v="ES0217020139093238RA"/>
    <x v="2"/>
    <n v="21911"/>
    <m/>
  </r>
  <r>
    <x v="0"/>
    <n v="233"/>
    <s v="Consejería de Educación, Ciencia y Universidades"/>
    <s v="CEIP Méndez Núñez"/>
    <s v="Q2868691C"/>
    <s v="CEIP Méndez Núñez"/>
    <s v="C/ Alicún, 9, 28033, Madrid"/>
    <s v="ES0217020161155163TY"/>
    <x v="6"/>
    <n v="7116"/>
    <m/>
  </r>
  <r>
    <x v="0"/>
    <n v="234"/>
    <s v="Consejería de Educación, Ciencia y Universidades"/>
    <s v="CEIP Menéndez y Pelayo"/>
    <s v="Q2868524F"/>
    <s v="CEIP Menéndez y Pelayo"/>
    <s v="C/ Méndez Álvaro, 16, 28045, Madrid"/>
    <s v="ES0217020074970693DD"/>
    <x v="2"/>
    <n v="45499"/>
    <m/>
  </r>
  <r>
    <x v="0"/>
    <n v="235"/>
    <s v="Consejería de Educación, Ciencia y Universidades"/>
    <s v="CEIP Meseta de Orcasitas"/>
    <s v="Q2868967G"/>
    <s v="CEIP Meseta de Orcasitas"/>
    <s v="Camino Viejo de Villaverde, 1, 28041, Madrid"/>
    <s v="ES0236150034320608ZG"/>
    <x v="2"/>
    <n v="35658"/>
    <m/>
  </r>
  <r>
    <x v="0"/>
    <n v="236"/>
    <s v="Consejería de Educación, Ciencia y Universidades"/>
    <s v="CEIP Miguel Blasco Vilatela"/>
    <s v="Q7868183J"/>
    <s v="CEIP Miguel Blasco Vilatela"/>
    <s v="Avda. Institución Libre Enseñanza, 70, 28017, Madrid"/>
    <s v="ES0217020125897438MQ"/>
    <x v="2"/>
    <n v="24346"/>
    <m/>
  </r>
  <r>
    <x v="0"/>
    <n v="237"/>
    <s v="Consejería de Educación, Ciencia y Universidades"/>
    <s v="CEIP Miguel de Cervantes - Collado Villalba"/>
    <s v="Q7868099H"/>
    <s v="CEIP Miguel de Cervantes - Collado Villalba"/>
    <s v="C/ Ruiz de Alarcón, 1, 28400, Collado Villalba (Madrid)"/>
    <s v="ES0234152001420162HZ"/>
    <x v="2"/>
    <n v="18788"/>
    <m/>
  </r>
  <r>
    <x v="0"/>
    <n v="238"/>
    <s v="Consejería de Educación, Ciencia y Universidades"/>
    <s v="CEIP Miguel de Cervantes - Leganés"/>
    <s v="Q2868612I"/>
    <s v="CEIP Miguel de Cervantes - Leganés"/>
    <s v="C/ Aragón, 19, 28914, Leganés (Madrid)"/>
    <s v="ES0234150035008481XJ"/>
    <x v="2"/>
    <n v="41275"/>
    <m/>
  </r>
  <r>
    <x v="0"/>
    <n v="239"/>
    <s v="Consejería de Educación, Ciencia y Universidades"/>
    <s v="CEIP Miguel de Unamuno"/>
    <s v="Q2868478E"/>
    <s v="CEIP Miguel de Unamuno"/>
    <s v="C/ Alicante, 5, 28045, Madrid"/>
    <s v="ES0217020208245896DX"/>
    <x v="1"/>
    <n v="57679"/>
    <m/>
  </r>
  <r>
    <x v="0"/>
    <n v="240"/>
    <s v="Consejería de Educación, Ciencia y Universidades"/>
    <s v="CEIP Miguel Hernández"/>
    <s v="Q2868160I"/>
    <s v="CEIP Miguel Hernández"/>
    <s v="C/ Luis Madroña, 26, 28805, Alcalá de Henares (Madrid)"/>
    <s v="ES0234150072193767TA"/>
    <x v="6"/>
    <n v="14723"/>
    <m/>
  </r>
  <r>
    <x v="0"/>
    <n v="241"/>
    <s v="Consejería de Educación, Ciencia y Universidades"/>
    <s v="CEIP Miguel Hernández - Alcobendas"/>
    <s v="Q7868027I"/>
    <s v="CEIP Miguel Hernández - Alcobendas"/>
    <s v="C/ Segovia, 5-2, Bajo, 28100, Alcobendas (Madrid)"/>
    <s v="ES0234150007525392NS"/>
    <x v="6"/>
    <n v="5691"/>
    <m/>
  </r>
  <r>
    <x v="0"/>
    <n v="242"/>
    <s v="Consejería de Educación, Ciencia y Universidades"/>
    <s v="CEIP Miguel Hernández - Alcorcón"/>
    <s v="Q2868440E"/>
    <s v="CEIP Miguel Hernández - Alcorcón"/>
    <s v="C/ Pablo Neruda, s/n, 28922, Alcorcón (Madrid)"/>
    <s v="ES0234150015803711NJ"/>
    <x v="2"/>
    <n v="17932"/>
    <m/>
  </r>
  <r>
    <x v="0"/>
    <n v="243"/>
    <s v="Consejería de Educación, Ciencia y Universidades"/>
    <s v="CEIP Miguel Hernández - Leganés"/>
    <s v="Q2868616J"/>
    <s v="CEIP Miguel Hernández - Leganés - Cocina"/>
    <s v="Avda. de Europa, 8, 28916, Leganés (Madrid)"/>
    <s v="ES0234150031206525DA"/>
    <x v="2"/>
    <n v="32663"/>
    <m/>
  </r>
  <r>
    <x v="0"/>
    <n v="244"/>
    <s v="Consejería de Educación, Ciencia y Universidades"/>
    <s v="CEIP Miguel Servet"/>
    <s v="Q2868825G"/>
    <s v="CEIP Miguel Servet"/>
    <s v="C/ Fragata, 33, 28019, Madrid"/>
    <s v="ES0236150018824388GB"/>
    <x v="2"/>
    <n v="15307"/>
    <m/>
  </r>
  <r>
    <x v="0"/>
    <n v="245"/>
    <s v="Consejería de Educación, Ciencia y Universidades"/>
    <s v="CEIP Mirasierra"/>
    <s v="Q2868379E"/>
    <s v="CEIP Mirasierra"/>
    <s v="C/ La Masó, 22, 28043, Madrid"/>
    <s v="ES0236150005006229CE"/>
    <x v="2"/>
    <n v="46159"/>
    <m/>
  </r>
  <r>
    <x v="0"/>
    <n v="246"/>
    <s v="Consejería de Educación, Ciencia y Universidades"/>
    <s v="CEIP Monte de El Pardo"/>
    <s v="Q2868406F"/>
    <s v="CEIP Monte de El Pardo"/>
    <s v="Avda. Guardia, 19, 28048, Madrid"/>
    <s v="ES0236150003399200RA"/>
    <x v="6"/>
    <n v="6177"/>
    <m/>
  </r>
  <r>
    <x v="0"/>
    <n v="247"/>
    <s v="Consejería de Educación, Ciencia y Universidades"/>
    <s v="CEIP Mozart"/>
    <s v="Q2801534E"/>
    <s v="CEIP Mozart"/>
    <s v="C/ Dámaso Alonso, 34, 28806, Alcalá de Henares (Madrid)"/>
    <s v="ES0234150068561269YX"/>
    <x v="2"/>
    <n v="21846"/>
    <m/>
  </r>
  <r>
    <x v="0"/>
    <n v="248"/>
    <s v="Consejería de Educación, Ciencia y Universidades"/>
    <s v="CEIP Navas de Tolosa"/>
    <s v="Q2868600D"/>
    <s v="CEIP Navas de Tolosa"/>
    <s v="C/ Benimamet, 109, Bajo, 28021, Madrid"/>
    <s v="ES0230020250218560EM"/>
    <x v="6"/>
    <n v="5722"/>
    <m/>
  </r>
  <r>
    <x v="0"/>
    <n v="249"/>
    <s v="Consejería de Educación, Ciencia y Universidades"/>
    <s v="CEIP Nuestra Señora de la Almudena"/>
    <s v="Q7868174I"/>
    <s v="CEIP Nuestra Señora de la Almudena"/>
    <s v="C/ Lope de Rueda, 48  Bajo A, 28009, Madrid"/>
    <s v="ES0217020068543727AW"/>
    <x v="2"/>
    <n v="15534"/>
    <m/>
  </r>
  <r>
    <x v="0"/>
    <n v="250"/>
    <s v="Consejería de Educación, Ciencia y Universidades"/>
    <s v="CEIP Nuestra Señora de la Fuencisla"/>
    <s v="Q2868424I"/>
    <s v="CEIP Nuestra Señora de la Fuencisla - Cocina"/>
    <s v="C/ Tomelloso, 39, 28026, Madrid"/>
    <s v="ES0236150032595714KH"/>
    <x v="2"/>
    <n v="26286"/>
    <m/>
  </r>
  <r>
    <x v="0"/>
    <n v="251"/>
    <s v="Consejería de Educación, Ciencia y Universidades"/>
    <s v="CEIP Nuestra Señora de Valvanera"/>
    <s v="Q2868223E"/>
    <s v="CEIP Nuestra Señora de Valvanera"/>
    <s v="Avda. de la Sierra, 20, 28701, San Sebastián de los Reyes (Madrid)"/>
    <s v="ES0234152001329251KE"/>
    <x v="6"/>
    <n v="11842"/>
    <m/>
  </r>
  <r>
    <x v="0"/>
    <n v="252"/>
    <s v="Consejería de Educación, Ciencia y Universidades"/>
    <s v="CEIP Nuestra Señora del Lucero"/>
    <s v="Q2868681D"/>
    <s v="CEIP Nuestra Señora del Lucero"/>
    <s v="C/ Muñico, 1-3, 28047, Madrid"/>
    <s v="ES0236150036045282CT"/>
    <x v="2"/>
    <n v="35056"/>
    <m/>
  </r>
  <r>
    <x v="0"/>
    <n v="253"/>
    <s v="Consejería de Educación, Ciencia y Universidades"/>
    <s v="CEIP Ortega y Gasset"/>
    <s v="Q2868112J"/>
    <s v="CEIP Ortega y Gasset"/>
    <s v="C/ Rioja, 76, 28915, Leganés (Madrid)"/>
    <s v="ES0234150031680553BR"/>
    <x v="6"/>
    <n v="7631"/>
    <m/>
  </r>
  <r>
    <x v="0"/>
    <n v="254"/>
    <s v="Consejería de Educación, Ciencia y Universidades"/>
    <s v="CEIP Pablo Picasso"/>
    <s v="Q2868858H"/>
    <s v="CEIP Pablo Picasso"/>
    <s v="C/ Ángel Luis de la Herrán, 35, 28043, Madrid"/>
    <s v="ES0217020136708688DR"/>
    <x v="2"/>
    <n v="15890"/>
    <m/>
  </r>
  <r>
    <x v="0"/>
    <n v="255"/>
    <s v="Consejería de Educación, Ciencia y Universidades"/>
    <s v="CEIP Pablo Picasso - Parla"/>
    <s v="Q2868449F"/>
    <s v="CEIP Pablo Picasso - Cocina"/>
    <s v="C/ Pintor Rosales, 1-A, 28982, Parla (Madrid)"/>
    <s v="ES0234150051019868QL"/>
    <x v="2"/>
    <n v="23008"/>
    <m/>
  </r>
  <r>
    <x v="0"/>
    <n v="256"/>
    <s v="Consejería de Educación, Ciencia y Universidades"/>
    <s v="CEIP Padre Coloma"/>
    <s v="Q7868152E"/>
    <s v="CEIP Padre Coloma"/>
    <s v="C/ Gutiérrez Canales, 19, 28022, Madrid"/>
    <s v="ES0230020237729045YL"/>
    <x v="2"/>
    <n v="15587"/>
    <m/>
  </r>
  <r>
    <x v="0"/>
    <n v="257"/>
    <s v="Consejería de Educación, Ciencia y Universidades"/>
    <s v="CEIP Padre Poveda"/>
    <s v="Q2868048F"/>
    <s v="CEIP Padre Poveda"/>
    <s v="Avda. Alfonso XIII, 23, Bajo, 28002, Madrid"/>
    <s v="ES0217020124512934TC"/>
    <x v="2"/>
    <n v="19975"/>
    <m/>
  </r>
  <r>
    <x v="0"/>
    <n v="258"/>
    <s v="Consejería de Educación, Ciencia y Universidades"/>
    <s v="CEIP Palacio Valdés"/>
    <s v="Q2868643D"/>
    <s v="CEIP Palacio Valdés"/>
    <s v="C/ Paseo del Prado, 38, Bajo, 28014, Madrid"/>
    <s v="ES0230020251676390HA"/>
    <x v="6"/>
    <n v="10357"/>
    <m/>
  </r>
  <r>
    <x v="0"/>
    <n v="259"/>
    <s v="Consejería de Educación, Ciencia y Universidades"/>
    <s v="CEIP Palomeras Bajas"/>
    <s v="Q2868508I"/>
    <s v="CEIP Palomeras Bajas"/>
    <s v="C/ Felipe de Diego, 6, 28018, Madrid"/>
    <s v="ES0217020206828008WA"/>
    <x v="2"/>
    <n v="20403"/>
    <m/>
  </r>
  <r>
    <x v="0"/>
    <n v="260"/>
    <s v="Consejería de Educación, Ciencia y Universidades"/>
    <s v="CEIP Parque Aluche"/>
    <s v="Q2868383G"/>
    <s v="CEIP Parque Aluche"/>
    <s v="C/ Quero, 47-2, Bajo 2, 28024, Madrid"/>
    <s v="ES0236150029252664PH"/>
    <x v="2"/>
    <n v="24321"/>
    <m/>
  </r>
  <r>
    <x v="0"/>
    <n v="261"/>
    <s v="Consejería de Educación, Ciencia y Universidades"/>
    <s v="CEIP Párroco Don Victoriano"/>
    <s v="Q2868458G"/>
    <s v="CEIP Párroco Don Victoriano"/>
    <s v="C/ Olímpica Conchita Puig, 2, 28923, Alcorcón (Madrid)"/>
    <s v="ES0234150015762219WJ"/>
    <x v="2"/>
    <n v="15165"/>
    <m/>
  </r>
  <r>
    <x v="0"/>
    <n v="262"/>
    <s v="Consejería de Educación, Ciencia y Universidades"/>
    <s v="CEIP Patriarca Obispo Eijo Garay"/>
    <s v="Q2868037I"/>
    <s v="CEIP Patriarca Obispo Eijo Garay"/>
    <s v="C/ López de Hoyos, 40, 28006, Madrid"/>
    <s v="ES0217020171012891SA"/>
    <x v="2"/>
    <n v="23081"/>
    <m/>
  </r>
  <r>
    <x v="0"/>
    <n v="263"/>
    <s v="Consejería de Educación, Ciencia y Universidades"/>
    <s v="CEIP Pedro Duque"/>
    <s v="Q2801366B"/>
    <s v="CEIP Pedro Duque"/>
    <s v="C/ Marmolina, 5, 28032, Madrid"/>
    <s v="ES0217020230012952EG"/>
    <x v="2"/>
    <n v="30698"/>
    <m/>
  </r>
  <r>
    <x v="0"/>
    <n v="264"/>
    <s v="Consejería de Educación, Ciencia y Universidades"/>
    <s v="CEIP Pérez Galdós"/>
    <s v="Q2868615B"/>
    <s v="CEIP Pérez Galdós - Cocina"/>
    <s v="Avda. de Europa, 14, 28916, Leganés (Madrid)"/>
    <s v="ES0234150031213576QQ"/>
    <x v="2"/>
    <n v="15600"/>
    <m/>
  </r>
  <r>
    <x v="0"/>
    <n v="265"/>
    <s v="Consejería de Educación, Ciencia y Universidades"/>
    <s v="CEIP Perú"/>
    <s v="Q7868120B"/>
    <s v="CEIP Perú"/>
    <s v="C/ Baleares, 18, 28019, Madrid"/>
    <s v="ES0236150013132814RV"/>
    <x v="2"/>
    <n v="32848"/>
    <m/>
  </r>
  <r>
    <x v="0"/>
    <n v="266"/>
    <s v="Consejería de Educación, Ciencia y Universidades"/>
    <s v="CEIP Pi i Margall"/>
    <s v="Q2868385B"/>
    <s v="CEIP Pi i Margall"/>
    <s v="C/ Plaza Dos de Mayo, 2, 28004, Madrid"/>
    <s v="ES0217020046180218RZ"/>
    <x v="2"/>
    <n v="15057"/>
    <m/>
  </r>
  <r>
    <x v="0"/>
    <n v="267"/>
    <s v="Consejería de Educación, Ciencia y Universidades"/>
    <s v="CEIP Pinar de San José"/>
    <s v="Q2801412D"/>
    <s v="CEIP Pinar de San José"/>
    <s v="C/ Patrimonio de la Humanidad, 39, 28054, Madrid"/>
    <s v="ES0236150037530700LD"/>
    <x v="2"/>
    <n v="28678"/>
    <m/>
  </r>
  <r>
    <x v="0"/>
    <n v="268"/>
    <s v="Consejería de Educación, Ciencia y Universidades"/>
    <s v="CEIP Pinar del Rey"/>
    <s v="Q2868433J"/>
    <s v="CEIP Pinar del Rey"/>
    <s v="Avda. de San Luis, 23, 28033, Madrid"/>
    <s v="ES0217020161155563VS"/>
    <x v="2"/>
    <n v="16574"/>
    <m/>
  </r>
  <r>
    <x v="0"/>
    <n v="269"/>
    <s v="Consejería de Educación, Ciencia y Universidades"/>
    <s v="CEIP Pío Baroja"/>
    <s v="Q2868386J"/>
    <s v="CEIP Pío Baroja"/>
    <s v="C/ Ribera del Loira, 60, 28040, Madrid"/>
    <s v="ES0217020147510224GR"/>
    <x v="2"/>
    <n v="15862"/>
    <m/>
  </r>
  <r>
    <x v="0"/>
    <n v="270"/>
    <s v="Consejería de Educación, Ciencia y Universidades"/>
    <s v="CEIP Pío XII"/>
    <s v="Q2868387H"/>
    <s v="CEIP Pío XII"/>
    <s v="C/ Delfín, 2, 28029, Madrid"/>
    <s v="ES0217020123310315SW"/>
    <x v="6"/>
    <n v="11888"/>
    <m/>
  </r>
  <r>
    <x v="0"/>
    <n v="271"/>
    <s v="Consejería de Educación, Ciencia y Universidades"/>
    <s v="CEIP Poetisa Celia Viñas"/>
    <s v="Q2868165H"/>
    <s v="CEIP Poetisa Celia Viñas"/>
    <s v="C/ Mónaco, 3, 28943, Fuenlabrada (Madrid)"/>
    <s v="ES0234152001339690SL"/>
    <x v="6"/>
    <n v="5967"/>
    <m/>
  </r>
  <r>
    <x v="0"/>
    <n v="272"/>
    <s v="Consejería de Educación, Ciencia y Universidades"/>
    <s v="CEIP Pradolongo"/>
    <s v="Q7868128E"/>
    <s v="CEIP Pradolongo"/>
    <s v="Parque de la Paloma, 9, 28026, Madrid"/>
    <s v="ES0236150035773727NY"/>
    <x v="2"/>
    <n v="16507"/>
    <m/>
  </r>
  <r>
    <x v="0"/>
    <n v="273"/>
    <s v="Consejería de Educación, Ciencia y Universidades"/>
    <s v="CEIP Príncipe de Asturias"/>
    <s v="Q2868715J"/>
    <s v="CEIP Príncipe de Asturias"/>
    <s v="C/ Kant, 2, 28049, Madrid"/>
    <s v="ES0236150009690541KQ"/>
    <x v="2"/>
    <n v="47744"/>
    <m/>
  </r>
  <r>
    <x v="0"/>
    <n v="274"/>
    <s v="Consejería de Educación, Ciencia y Universidades"/>
    <s v="CEIP Príncipe Felipe"/>
    <s v="Q7868157D"/>
    <s v="CEIP Príncipe Felipe"/>
    <s v="Avda. Valdelasfuentes, 42, 28701, San Sebastián de los Reyes (Madrid)"/>
    <s v="ES0234152001329252ET"/>
    <x v="2"/>
    <n v="26548"/>
    <m/>
  </r>
  <r>
    <x v="0"/>
    <n v="275"/>
    <s v="Consejería de Educación, Ciencia y Universidades"/>
    <s v="CEIP Profesor Tierno Galván"/>
    <s v="Q2868963F"/>
    <s v="CEIP Profesor Tierno Galván"/>
    <s v="C/ Triana, 29, 28100, Alcobendas (Madrid)"/>
    <s v="ES0234150009320411VE"/>
    <x v="2"/>
    <n v="21408"/>
    <m/>
  </r>
  <r>
    <x v="0"/>
    <n v="276"/>
    <s v="Consejería de Educación, Ciencia y Universidades"/>
    <s v="CEIP Puerto Rico"/>
    <s v="Q7868052G"/>
    <s v="CEIP Puerto Rico"/>
    <s v="C/ Gaínza, 22, Bajo, 28041, Madrid"/>
    <s v="ES0236150019328858HE"/>
    <x v="2"/>
    <n v="15135"/>
    <m/>
  </r>
  <r>
    <x v="0"/>
    <n v="277"/>
    <s v="Consejería de Educación, Ciencia y Universidades"/>
    <s v="CEIP Quinto Centenario"/>
    <s v="Q7868097B"/>
    <s v="CEIP Quinto Centenario"/>
    <s v="C/ Rela, 116, 28703, San Sebastián de los Reyes (Madrid)"/>
    <s v="ES0234150072825342CK"/>
    <x v="2"/>
    <n v="24421"/>
    <m/>
  </r>
  <r>
    <x v="0"/>
    <n v="278"/>
    <s v="Consejería de Educación, Ciencia y Universidades"/>
    <s v="CEIP Rabindranath Tagore"/>
    <s v="Q7868057F"/>
    <s v="CEIP Rabindranath Tagore"/>
    <s v="C/ Julio Palacios, 35, 28029, Madrid"/>
    <s v="ES0236150004723255EV"/>
    <x v="2"/>
    <n v="20246"/>
    <m/>
  </r>
  <r>
    <x v="0"/>
    <n v="279"/>
    <s v="Consejería de Educación, Ciencia y Universidades"/>
    <s v="CEIP Ramiro de Maeztu"/>
    <s v="Q2868734A"/>
    <s v="CEIP Ramiro de Maeztu"/>
    <s v="C/ Serrano, 127, 28006, Madrid"/>
    <s v="ES0217020233886187VQ"/>
    <x v="1"/>
    <n v="50664"/>
    <m/>
  </r>
  <r>
    <x v="0"/>
    <n v="280"/>
    <s v="Consejería de Educación, Ciencia y Universidades"/>
    <s v="CEIP Ramón Gómez de la Serna"/>
    <s v="Q2868601B"/>
    <s v="CEIP Ramón Gómez de la Serna"/>
    <s v="C/ Godella, 170, 28021, Madrid"/>
    <s v="ES0230020250217967LX"/>
    <x v="2"/>
    <n v="15057"/>
    <m/>
  </r>
  <r>
    <x v="0"/>
    <n v="281"/>
    <s v="Consejería de Educación, Ciencia y Universidades"/>
    <s v="CEIP Ramón María del Valle-Inclán"/>
    <s v="Q2868907C"/>
    <s v="CEIP Ramón María del Valle-Inclán"/>
    <s v="C/ Alconera, 1, 28037, Madrid"/>
    <s v="ES0217020150075551JT"/>
    <x v="6"/>
    <n v="6110"/>
    <m/>
  </r>
  <r>
    <x v="0"/>
    <n v="282"/>
    <s v="Consejería de Educación, Ciencia y Universidades"/>
    <s v="CEIP Ramón Pérez de Ayala"/>
    <s v="Q2868696B"/>
    <s v="CEIP Ramón Pérez de Ayala"/>
    <s v="C/ Motilla del Palancar, 3, Bajo, 28043, Madrid"/>
    <s v="ES0217020085031116MW"/>
    <x v="2"/>
    <n v="16073"/>
    <m/>
  </r>
  <r>
    <x v="0"/>
    <n v="283"/>
    <s v="Consejería de Educación, Ciencia y Universidades"/>
    <s v="CEIP Rayuela"/>
    <s v="Q2868166F"/>
    <s v="CEIP Rayuela"/>
    <s v="C/ Murcia, 15, 28945, Fuenlabrada (Madrid)"/>
    <s v="ES0234152001294509YX"/>
    <x v="6"/>
    <n v="7154"/>
    <m/>
  </r>
  <r>
    <x v="0"/>
    <n v="284"/>
    <s v="Consejería de Educación, Ciencia y Universidades"/>
    <s v="CEIP Real Armada"/>
    <s v="Q2868812E"/>
    <s v="CEIP Real Armada"/>
    <s v="C/ Corregidor Juan Francisco de Luján, 114, 28030, Madrid"/>
    <s v="ES0217020042189190JS"/>
    <x v="2"/>
    <n v="23398"/>
    <m/>
  </r>
  <r>
    <x v="0"/>
    <n v="285"/>
    <s v="Consejería de Educación, Ciencia y Universidades"/>
    <s v="CEIP Regimiento Inmemorial del Rey"/>
    <s v="Q7868142F"/>
    <s v="CEIP Regimiento Inmemorial del Rey"/>
    <s v="Avda. de Moratalaz, 51, 28030, Madrid"/>
    <s v="ES0217020139066332GF"/>
    <x v="2"/>
    <n v="33780"/>
    <m/>
  </r>
  <r>
    <x v="0"/>
    <n v="286"/>
    <s v="Consejería de Educación, Ciencia y Universidades"/>
    <s v="CEIP Reina Victoria"/>
    <s v="Q2868909I"/>
    <s v="CEIP Reina Victoria"/>
    <s v="C/ Príncipe de Vergara, 61, 28006, Madrid"/>
    <s v="ES0230020252694056NB"/>
    <x v="2"/>
    <n v="15108"/>
    <m/>
  </r>
  <r>
    <x v="0"/>
    <n v="287"/>
    <s v="Consejería de Educación, Ciencia y Universidades"/>
    <s v="CEIP República de Chile"/>
    <s v="Q2868607I"/>
    <s v="CEIP República de Chile"/>
    <s v="C/ Castillo de Uclés, 37, 28037, Madrid"/>
    <s v="ES0217020218560687RZ"/>
    <x v="2"/>
    <n v="16450"/>
    <m/>
  </r>
  <r>
    <x v="0"/>
    <n v="288"/>
    <s v="Consejería de Educación, Ciencia y Universidades"/>
    <s v="CEIP República de Colombia"/>
    <s v="Q2868390B"/>
    <s v="CEIP República de Colombia"/>
    <s v="Plaza de Alloz, 3, Bajo, 28025, Madrid"/>
    <s v="ES0236150011066478ER"/>
    <x v="2"/>
    <n v="15155"/>
    <m/>
  </r>
  <r>
    <x v="0"/>
    <n v="289"/>
    <s v="Consejería de Educación, Ciencia y Universidades"/>
    <s v="CEIP República de Ecuador"/>
    <s v="Q2868426D"/>
    <s v="CEIP República de Ecuador"/>
    <s v="C/ Boyer, 41 Bajo, 28019, Madrid"/>
    <s v="ES0236150033113343XD"/>
    <x v="2"/>
    <n v="22783"/>
    <m/>
  </r>
  <r>
    <x v="0"/>
    <n v="290"/>
    <s v="Consejería de Educación, Ciencia y Universidades"/>
    <s v="CEIP República de El Salvador"/>
    <s v="Q2868603H"/>
    <s v="CEIP República de El Salvador"/>
    <s v="C/ Sacedón, 2, 28021, Madrid"/>
    <s v="ES0230020258491789FL"/>
    <x v="6"/>
    <n v="5797"/>
    <m/>
  </r>
  <r>
    <x v="0"/>
    <n v="291"/>
    <s v="Consejería de Educación, Ciencia y Universidades"/>
    <s v="CEIP República de Venezuela"/>
    <s v="Q2868602J"/>
    <s v="CEIP República de Venezuela"/>
    <s v="C/ Cerecinos, 8, 28026, Madrid"/>
    <s v="ES0236150015095954WS"/>
    <x v="2"/>
    <n v="17616"/>
    <m/>
  </r>
  <r>
    <x v="0"/>
    <n v="292"/>
    <s v="Consejería de Educación, Ciencia y Universidades"/>
    <s v="CEIP República del Brasil"/>
    <s v="Q2868874E"/>
    <s v="CEIP República del Brasil"/>
    <s v="Avda. de los Fueros, 34, 28041, Madrid"/>
    <s v="ES0236150018842068ZG"/>
    <x v="6"/>
    <n v="13896"/>
    <m/>
  </r>
  <r>
    <x v="0"/>
    <n v="293"/>
    <s v="Consejería de Educación, Ciencia y Universidades"/>
    <s v="CEIP República del Paraguay"/>
    <s v="Q2868391J"/>
    <s v="CEIP República del Paraguay"/>
    <s v="C/ Manresa, 60, Bajo, 28034, Madrid"/>
    <s v="ES0217020188313355VM"/>
    <x v="6"/>
    <n v="5024"/>
    <m/>
  </r>
  <r>
    <x v="0"/>
    <n v="294"/>
    <s v="Consejería de Educación, Ciencia y Universidades"/>
    <s v="CEIP República del Uruguay"/>
    <s v="Q2868522J"/>
    <s v="CEIP República del Uruguay"/>
    <s v="Avda. Nuestra Señora de Valvanera 120, 28047, Madrid"/>
    <s v="ES0236150026731299WM"/>
    <x v="6"/>
    <n v="6671"/>
    <m/>
  </r>
  <r>
    <x v="0"/>
    <n v="295"/>
    <s v="Consejería de Educación, Ciencia y Universidades"/>
    <s v="CEIP Rosa Luxemburgo"/>
    <s v="Q2868392H"/>
    <s v="CEIP Rosa Luxemburgo"/>
    <s v="C/ del Bardegueral, 16, 28023, Madrid"/>
    <s v="ES0236150001021373WP"/>
    <x v="2"/>
    <n v="18039"/>
    <m/>
  </r>
  <r>
    <x v="0"/>
    <n v="296"/>
    <s v="Consejería de Educación, Ciencia y Universidades"/>
    <s v="CEIP Rosa Luxemburgo - Parla"/>
    <s v="Q2868130B"/>
    <s v="CEIP Rosa Luxemburgo - Cocina"/>
    <s v="C/ Jaime I el Conquistador, 41, 28982, Parla (Madrid)"/>
    <s v="ES0234150048241540SE"/>
    <x v="6"/>
    <n v="14678"/>
    <m/>
  </r>
  <r>
    <x v="0"/>
    <n v="297"/>
    <s v="Consejería de Educación, Ciencia y Universidades"/>
    <s v="CEIP Rosa Montero"/>
    <s v="Q2801558D"/>
    <s v="CEIP Rosa Montero"/>
    <s v="Paseo de la República Dominicana, 11, 28983, Parla (Madrid)"/>
    <s v="ES0234150070409003AQ"/>
    <x v="2"/>
    <n v="15660"/>
    <m/>
  </r>
  <r>
    <x v="0"/>
    <n v="298"/>
    <s v="Consejería de Educación, Ciencia y Universidades"/>
    <s v="CEIP Rosalía de Castro"/>
    <s v="Q2868840F"/>
    <s v="CEIP Rosalía de Castro"/>
    <s v="C/ Méjico, 18, 28823, Coslada (Madrid)"/>
    <s v="ES0217020135879859ZT"/>
    <x v="2"/>
    <n v="29000"/>
    <m/>
  </r>
  <r>
    <x v="0"/>
    <n v="299"/>
    <s v="Consejería de Educación, Ciencia y Universidades"/>
    <s v="CEIP Rufino Blanco"/>
    <s v="Q2868394D"/>
    <s v="CEIP Rufino Blanco"/>
    <s v="C/ General Álvarez de Castro, 46, 28010, Madrid"/>
    <s v="ES0217020152325897NA"/>
    <x v="6"/>
    <n v="5053"/>
    <m/>
  </r>
  <r>
    <x v="0"/>
    <n v="300"/>
    <s v="Consejería de Educación, Ciencia y Universidades"/>
    <s v="CEIP Sagunto"/>
    <s v="Q2868606A"/>
    <s v="CEIP Sagunto"/>
    <s v="C/ Salobral, 4, 28021, Madrid"/>
    <s v="ES0217020150076152QA"/>
    <x v="6"/>
    <n v="7720"/>
    <m/>
  </r>
  <r>
    <x v="0"/>
    <n v="301"/>
    <s v="Consejería de Educación, Ciencia y Universidades"/>
    <s v="CEIP San Andrés"/>
    <s v="Q2868878F"/>
    <s v="CEIP San Andrés"/>
    <s v="C/ Fuente del Cajón, 20, 28770, Colmenar Viejo (Madrid)"/>
    <s v="ES0234150019410420NT"/>
    <x v="2"/>
    <n v="17215"/>
    <m/>
  </r>
  <r>
    <x v="0"/>
    <n v="302"/>
    <s v="Consejería de Educación, Ciencia y Universidades"/>
    <s v="CEIP San Benito"/>
    <s v="Q7868186C"/>
    <s v="CEIP San Benito"/>
    <s v="C/ Juan Pérez Zúñiga, 36, 28027, Madrid"/>
    <s v="ES0217020065511471RC"/>
    <x v="2"/>
    <n v="15740"/>
    <m/>
  </r>
  <r>
    <x v="0"/>
    <n v="303"/>
    <s v="Consejería de Educación, Ciencia y Universidades"/>
    <s v="CEIP San Cristóbal"/>
    <s v="Q2868791A"/>
    <s v="CEIP San Cristóbal"/>
    <s v="C/ Bravo Murillo, 41, 28015, Madrid"/>
    <s v="ES0217020032926795FL"/>
    <x v="1"/>
    <n v="106916"/>
    <m/>
  </r>
  <r>
    <x v="0"/>
    <n v="304"/>
    <s v="Consejería de Educación, Ciencia y Universidades"/>
    <s v="CEIP San Cristóbal"/>
    <s v="Q2868791A"/>
    <s v="CEIP San Cristóbal - Cocina"/>
    <s v="C/ Bravo Murillo, 41, 28015, Madrid"/>
    <s v="ES0217020189435699PH"/>
    <x v="2"/>
    <n v="25814"/>
    <m/>
  </r>
  <r>
    <x v="0"/>
    <n v="305"/>
    <s v="Consejería de Educación, Ciencia y Universidades"/>
    <s v="CEIP San Esteban"/>
    <s v="Q2868897F"/>
    <s v="CEIP San Esteban"/>
    <s v="Avda. San Pablo, 35, 28823, Coslada (Madrid)"/>
    <s v="ES0217020210052670LL"/>
    <x v="3"/>
    <n v="155"/>
    <m/>
  </r>
  <r>
    <x v="0"/>
    <n v="306"/>
    <s v="Consejería de Educación, Ciencia y Universidades"/>
    <s v="CEIP San Eugenio y San Isidro"/>
    <s v="Q2868479C"/>
    <s v="CEIP San Eugenio y San Isidro"/>
    <s v="C/ Peñuelas, 31, 28005, Madrid"/>
    <s v="ES0217020167530119EY"/>
    <x v="2"/>
    <n v="20889"/>
    <m/>
  </r>
  <r>
    <x v="0"/>
    <n v="307"/>
    <s v="Consejería de Educación, Ciencia y Universidades"/>
    <s v="CEIP San Ignacio de Loyola"/>
    <s v="Q2868397G"/>
    <s v="CEIP San Ignacio de Loyola"/>
    <s v="Avda. Abrantes, 15, Bajo, 28025, Madrid"/>
    <s v="ES0236150009794629QY"/>
    <x v="6"/>
    <n v="5583"/>
    <m/>
  </r>
  <r>
    <x v="0"/>
    <n v="308"/>
    <s v="Consejería de Educación, Ciencia y Universidades"/>
    <s v="CEIP San Isidoro"/>
    <s v="Q2868707G"/>
    <s v="CEIP San Isidoro"/>
    <s v="C/ Fuenterrabía, 15, 28014, Madrid"/>
    <s v="ES0217020170711618AF"/>
    <x v="2"/>
    <n v="15079"/>
    <m/>
  </r>
  <r>
    <x v="0"/>
    <n v="309"/>
    <s v="Consejería de Educación, Ciencia y Universidades"/>
    <s v="CEIP San Isidro"/>
    <s v="Q2868654A"/>
    <s v="CEIP San Isidro"/>
    <s v="C/ de los Cuarteles, 51, 28300, Aranjuez (Madrid)"/>
    <s v="ES0230020238385836LE"/>
    <x v="6"/>
    <n v="6319"/>
    <m/>
  </r>
  <r>
    <x v="0"/>
    <n v="310"/>
    <s v="Consejería de Educación, Ciencia y Universidades"/>
    <s v="CEIP San José"/>
    <s v="Q2868050B"/>
    <s v="CEIP San José"/>
    <s v="C/ Cádiz, 51, 28991, Torrejón de la Calzada (Madrid)"/>
    <s v="ES0203000000004236WK"/>
    <x v="2"/>
    <n v="18471"/>
    <m/>
  </r>
  <r>
    <x v="0"/>
    <n v="311"/>
    <s v="Consejería de Educación, Ciencia y Universidades"/>
    <s v="CEIP San José de Calasanz - Aranjuez"/>
    <s v="Q2868657D"/>
    <s v="CEIP San José de Calasanz - Aranjuez"/>
    <s v="Avda. Plaza de Toros, 32, 28300, Aranjuez (Madrid)"/>
    <s v="ES0230020237299133ZT"/>
    <x v="6"/>
    <n v="9115"/>
    <m/>
  </r>
  <r>
    <x v="0"/>
    <n v="312"/>
    <s v="Consejería de Educación, Ciencia y Universidades"/>
    <s v="CEIP San José de Calasanz - Getafe"/>
    <s v="Q7868179H"/>
    <s v="CEIP San José de Calasanz - Getafe"/>
    <s v="C/ Núñez de Balboa, 10, 28902, Getafe (Madrid)"/>
    <s v="ES0217020225171015EG"/>
    <x v="6"/>
    <n v="11238"/>
    <m/>
  </r>
  <r>
    <x v="0"/>
    <n v="313"/>
    <s v="Consejería de Educación, Ciencia y Universidades"/>
    <s v="CEIP San José Obrero"/>
    <s v="B78496239"/>
    <s v="CEIP San José Obrero"/>
    <s v="C/ San José Obrero, 21, 28224, Pozuelo de Alarcón (Madrid)"/>
    <s v="ES0236150040562677PB"/>
    <x v="2"/>
    <n v="16643"/>
    <m/>
  </r>
  <r>
    <x v="0"/>
    <n v="314"/>
    <s v="Consejería de Educación, Ciencia y Universidades"/>
    <s v="CEIP San Juan Bautista"/>
    <s v="Q2868398E"/>
    <s v="CEIP San Juan Bautista"/>
    <s v="C/ Sorzano, 1, 28043, Madrid"/>
    <s v="ES0237020000327240FG"/>
    <x v="2"/>
    <n v="19526"/>
    <m/>
  </r>
  <r>
    <x v="0"/>
    <n v="315"/>
    <s v="Consejería de Educación, Ciencia y Universidades"/>
    <s v="CEIP San Juan de la Cruz"/>
    <s v="Q2868399C"/>
    <s v="CEIP San Juan de la Cruz"/>
    <s v="C/ Honduras, 10, Bajo, 28016, Madrid"/>
    <s v="ES0217020060273628SJ"/>
    <x v="2"/>
    <n v="27721"/>
    <m/>
  </r>
  <r>
    <x v="0"/>
    <n v="316"/>
    <s v="Consejería de Educación, Ciencia y Universidades"/>
    <s v="CEIP San Pablo"/>
    <s v="Q7868051I"/>
    <s v="CEIP San Pablo"/>
    <s v="C/ Iglesia, 13, 28821, Coslada (Madrid)"/>
    <s v="ES0217020135928868ML"/>
    <x v="6"/>
    <n v="6977"/>
    <m/>
  </r>
  <r>
    <x v="0"/>
    <n v="317"/>
    <s v="Consejería de Educación, Ciencia y Universidades"/>
    <s v="CEIP San Roque"/>
    <s v="Q7868153C"/>
    <s v="CEIP San Roque"/>
    <s v="C/ Oxígeno, 43, 28021, Madrid"/>
    <s v="ES0217020155434215PD"/>
    <x v="2"/>
    <n v="17462"/>
    <m/>
  </r>
  <r>
    <x v="0"/>
    <n v="318"/>
    <s v="Consejería de Educación, Ciencia y Universidades"/>
    <s v="CEIP San Sebastián"/>
    <s v="Q7868026A"/>
    <s v="CEIP San Sebastián"/>
    <s v="Avda. de Valencia, 5, 28702, San Sebastián de los Reyes (Madrid)"/>
    <s v="ES0234150055450940RA"/>
    <x v="2"/>
    <n v="16645"/>
    <m/>
  </r>
  <r>
    <x v="0"/>
    <n v="319"/>
    <s v="Consejería de Educación, Ciencia y Universidades"/>
    <s v="CEIP Santa Margarita María Alacoque"/>
    <s v="Q2868585G"/>
    <s v="CEIP Santa Margarita María Alacoque"/>
    <s v="Avda. Ciudades, 19, 28903, Getafe (Madrid)"/>
    <s v="ES0217020189505723VF"/>
    <x v="2"/>
    <n v="28929"/>
    <m/>
  </r>
  <r>
    <x v="0"/>
    <n v="320"/>
    <s v="Consejería de Educación, Ciencia y Universidades"/>
    <s v="CEIP Santa Teresa de Jesús"/>
    <s v="Q2868209D"/>
    <s v="CEIP Santa Teresa de Jesús"/>
    <s v="Plaza de la Paloma, 11, 28300, Aranjuez (Madrid)"/>
    <s v="ES0230020238385129NM"/>
    <x v="2"/>
    <n v="15587"/>
    <m/>
  </r>
  <r>
    <x v="0"/>
    <n v="321"/>
    <s v="Consejería de Educación, Ciencia y Universidades"/>
    <s v="CEIP Santiago Ramón y Cajal - Alcorcón"/>
    <s v="Q2868864F"/>
    <s v="CEIP Santiago Ramón y Cajal - Alcorcón - Cocina"/>
    <s v="Avda. Cantarranas, 44, 28921, Alcorcón (Madrid)"/>
    <s v="ES0234150012181649NZ"/>
    <x v="2"/>
    <n v="16644"/>
    <m/>
  </r>
  <r>
    <x v="0"/>
    <n v="322"/>
    <s v="Consejería de Educación, Ciencia y Universidades"/>
    <s v="CEIP Santiago Ramón y Cajal - Fuenlabrada"/>
    <s v="Q2868627G"/>
    <s v="CEIP Santiago Ramón y Cajal - Fuenlabrada"/>
    <s v="C/ Comunidad de Madrid, 23, 28944, Fuenlabrada (Madrid)"/>
    <s v="ES0234150075933723LK"/>
    <x v="2"/>
    <n v="18017"/>
    <m/>
  </r>
  <r>
    <x v="0"/>
    <n v="323"/>
    <s v="Consejería de Educación, Ciencia y Universidades"/>
    <s v="CEIP Santo Domingo - Alcorcón"/>
    <s v="Q2868205B"/>
    <s v="CEIP Santo Domingo"/>
    <s v="C/ Los Cantos, 23, 28922, Alcorcón (Madrid)"/>
    <s v="ES0234150014088104DE"/>
    <x v="6"/>
    <n v="14090"/>
    <m/>
  </r>
  <r>
    <x v="0"/>
    <n v="324"/>
    <s v="Consejería de Educación, Ciencia y Universidades"/>
    <s v="CEIP Santo Domingo de Guzmán"/>
    <s v="Q7868007A"/>
    <s v="CEIP Santo Domingo de Guzmán"/>
    <s v="C/ Severo Ochoa, 4 , 28970, Humanes de Madrid (Madrid)"/>
    <s v="ES0234150074531847HH"/>
    <x v="3"/>
    <n v="4000"/>
    <m/>
  </r>
  <r>
    <x v="0"/>
    <n v="325"/>
    <s v="Consejería de Educación, Ciencia y Universidades"/>
    <s v="CEIP Seseña y Benavente"/>
    <s v="Q2868142G"/>
    <s v="CEIP Seseña y Benavente"/>
    <s v="C/ Alemania, s/n , 28907, Getafe (Madrid)"/>
    <s v="ES0217020150916077XZ"/>
    <x v="2"/>
    <n v="30219"/>
    <m/>
  </r>
  <r>
    <x v="0"/>
    <n v="326"/>
    <s v="Consejería de Educación, Ciencia y Universidades"/>
    <s v="CEIP Silvio Abad"/>
    <s v="Q2868499A"/>
    <s v="CEIP Silvio Abad"/>
    <s v="C/ del Dos de Mayo, 2, 28703, San Sebastián de los Reyes (Madrid)"/>
    <s v="ES0234150055702994NT"/>
    <x v="2"/>
    <n v="18354"/>
    <m/>
  </r>
  <r>
    <x v="0"/>
    <n v="327"/>
    <s v="Consejería de Educación, Ciencia y Universidades"/>
    <s v="CEIP Teresa de Calcuta"/>
    <s v="Q2801584J"/>
    <s v="CEIP Teresa de Calcuta"/>
    <s v="C/ Clara Campoamor, 3, 28702, San Sebastián de los Reyes (Madrid)"/>
    <s v="ES0234150069019647VK"/>
    <x v="2"/>
    <n v="30884"/>
    <m/>
  </r>
  <r>
    <x v="0"/>
    <n v="328"/>
    <s v="Consejería de Educación, Ciencia y Universidades"/>
    <s v="CEIP Tirso de Molina - Colmenar Viejo"/>
    <s v="Q7868158B"/>
    <s v="CEIP Tirso de Molina - Cocina"/>
    <s v="C/ del Olivo, 17, 28770, Colmenar Viejo (Madrid)"/>
    <s v="ES0234150019747901BW"/>
    <x v="6"/>
    <n v="6706"/>
    <m/>
  </r>
  <r>
    <x v="0"/>
    <n v="329"/>
    <s v="Consejería de Educación, Ciencia y Universidades"/>
    <s v="CEIP Tirso de Molina - Madrid"/>
    <s v="Q2868403C"/>
    <s v="CEIP Tirso de Molina - Madrid"/>
    <s v="C/ Bronce, 1, Portal C, 28045, Madrid"/>
    <s v="ES0217020233069715FK"/>
    <x v="1"/>
    <n v="50115"/>
    <m/>
  </r>
  <r>
    <x v="0"/>
    <n v="330"/>
    <s v="Consejería de Educación, Ciencia y Universidades"/>
    <s v="CEIP Tomás Bretón"/>
    <s v="Q2868757B"/>
    <s v="CEIP Tomás Bretón"/>
    <s v="C/ Alejandro Dumas, 4, Bajo, 28005, Madrid"/>
    <s v="ES0217020172782291XJ"/>
    <x v="2"/>
    <n v="31456"/>
    <m/>
  </r>
  <r>
    <x v="0"/>
    <n v="331"/>
    <s v="Consejería de Educación, Ciencia y Universidades"/>
    <s v="CEIP Trabenco"/>
    <s v="Q2868117I"/>
    <s v="CEIP Trabenco - Cocina"/>
    <s v="Avda. Alemania, 18, 28916, Leganés (Madrid)"/>
    <s v="ES0234150030185971GM"/>
    <x v="2"/>
    <n v="16382"/>
    <m/>
  </r>
  <r>
    <x v="0"/>
    <n v="332"/>
    <s v="Consejería de Educación, Ciencia y Universidades"/>
    <s v="CEIP Valdebernardo"/>
    <s v="Q2821029B"/>
    <s v="CEIP Valdebernardo"/>
    <s v="C/ Tren de Arganda, 9, Bajo, 28032, Madrid"/>
    <s v="ES0217020145214727LL"/>
    <x v="2"/>
    <n v="33641"/>
    <m/>
  </r>
  <r>
    <x v="0"/>
    <n v="333"/>
    <s v="Consejería de Educación, Ciencia y Universidades"/>
    <s v="CEIP Valdepalitos"/>
    <s v="Q2868500F"/>
    <s v="CEIP Valdepalitos - Cocina"/>
    <s v="C/ Constitución, 127, 28100, Alcobendas (Madrid)"/>
    <s v="ES0234150007813621DP"/>
    <x v="2"/>
    <n v="27501"/>
    <m/>
  </r>
  <r>
    <x v="0"/>
    <n v="334"/>
    <s v="Consejería de Educación, Ciencia y Universidades"/>
    <s v="CEIP Vasco Núñez de Balboa"/>
    <s v="Q2868626I"/>
    <s v="CEIP Vasco Núñez de Balboa"/>
    <s v="C/ Nuestra Señora de Valverde, 149, 28034, Madrid"/>
    <s v="ES0217020160590519ZN"/>
    <x v="3"/>
    <n v="4958"/>
    <m/>
  </r>
  <r>
    <x v="0"/>
    <n v="335"/>
    <s v="Consejería de Educación, Ciencia y Universidades"/>
    <s v="CEIP Vázquez de Mella"/>
    <s v="Q2868404A"/>
    <s v="CEIP Vázquez de Mella"/>
    <s v="C/ Bailén, 18, Bajo, 28005, Madrid"/>
    <s v="ES0217020029994973AF"/>
    <x v="2"/>
    <n v="19727"/>
    <m/>
  </r>
  <r>
    <x v="0"/>
    <n v="336"/>
    <s v="Consejería de Educación, Ciencia y Universidades"/>
    <s v="CEIP Vicente Aleixandre"/>
    <s v="Q2868206J"/>
    <s v="CEIP Vicente Aleixandre"/>
    <s v="C/ Polvoranca, 35, 28923, Alcorcón (Madrid)"/>
    <s v="ES0234150010739203HJ"/>
    <x v="2"/>
    <n v="27796"/>
    <m/>
  </r>
  <r>
    <x v="0"/>
    <n v="337"/>
    <s v="Consejería de Educación, Ciencia y Universidades"/>
    <s v="CEIP Vicente Ferrer"/>
    <s v="Q2801741F"/>
    <s v="CEIP Vicente Ferrer"/>
    <s v="Avda. Salvador Allende, 10, 28907, Getafe (Madrid)"/>
    <s v="ES0230020258211831WV"/>
    <x v="2"/>
    <n v="39431"/>
    <m/>
  </r>
  <r>
    <x v="0"/>
    <n v="338"/>
    <s v="Consejería de Educación, Ciencia y Universidades"/>
    <s v="CEIP Víctor Pradera"/>
    <s v="Q2868751E"/>
    <s v="CEIP Víctor Pradera"/>
    <s v="C/ Monegros, 27, 28915, Leganés (Madrid)"/>
    <s v="ES0234152001324467CE"/>
    <x v="2"/>
    <n v="20177"/>
    <m/>
  </r>
  <r>
    <x v="0"/>
    <n v="339"/>
    <s v="Consejería de Educación, Ciencia y Universidades"/>
    <s v="CEIP Villalar"/>
    <s v="Q2868270F"/>
    <s v="CEIP Villar"/>
    <s v="Avda. de Berlín, 2, 28822, Coslada (Madrid)"/>
    <s v="ES0217020130247762KM"/>
    <x v="6"/>
    <n v="10785"/>
    <m/>
  </r>
  <r>
    <x v="0"/>
    <n v="340"/>
    <s v="Consejería de Educación, Ciencia y Universidades"/>
    <s v="CEIP Virgen de la Encina - Hoyo del Manzanares"/>
    <s v="Q2868771C"/>
    <s v="CEIP Virgen de la Encina - Hoyo del Manzanares"/>
    <s v="C/ de la Cuesta de la Hurtada, 57, 28240, Hoyo de Manzanares (Madrid)"/>
    <s v="ES0234150029374130BH"/>
    <x v="2"/>
    <n v="26509"/>
    <m/>
  </r>
  <r>
    <x v="0"/>
    <n v="341"/>
    <s v="Consejería de Educación, Ciencia y Universidades"/>
    <s v="CEIP Virgen de los Remedios"/>
    <s v="Q2868781B"/>
    <s v="CEIP Virgen de los Remedios"/>
    <s v="Avda. de la Libertad, 3, 28770, Colmenar Viejo (Madrid)"/>
    <s v="ES0234150070749183MA"/>
    <x v="2"/>
    <n v="27115"/>
    <m/>
  </r>
  <r>
    <x v="0"/>
    <n v="342"/>
    <s v="Consejería de Educación, Ciencia y Universidades"/>
    <s v="CEIP Virgen de Navalazarza"/>
    <s v="Q2868829I"/>
    <s v="CEIP Virgen de Navalazarza"/>
    <s v="C/ Extremadura, 2, 28750, San Agustín de Guadalix (Madrid)"/>
    <s v="ES0234150054325968XF"/>
    <x v="2"/>
    <n v="18819"/>
    <m/>
  </r>
  <r>
    <x v="0"/>
    <n v="343"/>
    <s v="Consejería de Educación, Ciencia y Universidades"/>
    <s v="CEIP Virgen del Carmen"/>
    <s v="Q2868883F"/>
    <s v="CEIP Virgen del Carmen"/>
    <s v="C/ Fuenlabrada, 98, 28981, Parla (Madrid)"/>
    <s v="ES0234150048977022TX"/>
    <x v="2"/>
    <n v="21214"/>
    <m/>
  </r>
  <r>
    <x v="0"/>
    <n v="344"/>
    <s v="Consejería de Educación, Ciencia y Universidades"/>
    <s v="CEIP Virgen del Cerro"/>
    <s v="Q2868844H"/>
    <s v="CEIP Virgen del Cerro"/>
    <s v="C/ Mohernando, 1, 28038, Madrid"/>
    <s v="ES0230020241205203BA"/>
    <x v="2"/>
    <n v="16445"/>
    <m/>
  </r>
  <r>
    <x v="0"/>
    <n v="345"/>
    <s v="Consejería de Educación, Ciencia y Universidades"/>
    <s v="CEIP Virgen del Cortijo"/>
    <s v="Q2868471J"/>
    <s v="CEIP Virgen del Cortijo"/>
    <s v="Avda. de Manoteras, 43, Bajo, 28050, Madrid"/>
    <s v="ES0217020161156163CV"/>
    <x v="2"/>
    <n v="42014"/>
    <m/>
  </r>
  <r>
    <x v="0"/>
    <n v="346"/>
    <s v="Consejería de Educación, Ciencia y Universidades"/>
    <s v="CEIP Winston Churchill"/>
    <s v="Q2801556H"/>
    <s v="CEIP Winston Churchill"/>
    <s v="Avda. Gran Vía del Este, 5, 28032, Madrid"/>
    <s v="ES0230020252210731CP"/>
    <x v="2"/>
    <n v="15651"/>
    <m/>
  </r>
  <r>
    <x v="0"/>
    <n v="347"/>
    <s v="Consejería de Educación, Ciencia y Universidades"/>
    <s v="CEIPSO Adolfo Suárez"/>
    <s v="S2800430G"/>
    <s v="CEIPSO Adolfo Suárez"/>
    <s v="C/ Infanta Catalina Micaela, 33, 28050, Madrid"/>
    <s v="ES0230020241878517YS"/>
    <x v="1"/>
    <n v="94855"/>
    <m/>
  </r>
  <r>
    <x v="0"/>
    <n v="348"/>
    <s v="Consejería de Educación, Ciencia y Universidades"/>
    <s v="CEIPSO El Encinar - Torrelodones"/>
    <s v="Q2801225J"/>
    <s v="CEIPSO El Encinar - Torrelodones"/>
    <s v="C/ Ribadesella, 21, 28250, Torrelodones (Madrid)"/>
    <s v="ES0234150060862382ZM"/>
    <x v="2"/>
    <n v="33654"/>
    <m/>
  </r>
  <r>
    <x v="0"/>
    <n v="349"/>
    <s v="Consejería de Educación, Ciencia y Universidades"/>
    <s v="CEIPSO Miguel de Cervantes"/>
    <s v="Q2868203G"/>
    <s v="CEIPSO Miguel de Cervantes"/>
    <s v="Avda. Villaviciosa, s/n, 28922, Alcorcón (Madrid)"/>
    <s v="ES0234150037174841SA"/>
    <x v="6"/>
    <n v="11265"/>
    <m/>
  </r>
  <r>
    <x v="0"/>
    <n v="350"/>
    <s v="Consejería de Educación, Ciencia y Universidades"/>
    <s v="CEIPSO Príncipe de Asturias"/>
    <s v="S2800444H"/>
    <s v="CEIPSO Príncipe de Asturias - Pozuelo de Alarcón"/>
    <s v="C/ Joaquín Rodrigo, 28224, Pozuelo de Alarcón (Madrid)"/>
    <s v="ES0236150041098889TR"/>
    <x v="2"/>
    <n v="16356"/>
    <m/>
  </r>
  <r>
    <x v="0"/>
    <n v="351"/>
    <s v="Consejería de Educación, Ciencia y Universidades"/>
    <s v="Centro de Formación Ambiental Taller de Naturaleza"/>
    <s v="S2800121B"/>
    <s v="Centro de Formación Ambiental Taller de Naturaleza"/>
    <s v="Avda. Viveros, 1, 28670, Villaviciosa de Odón (Madrid)"/>
    <s v="ES0234150063766072ZZ"/>
    <x v="2"/>
    <n v="17049"/>
    <m/>
  </r>
  <r>
    <x v="0"/>
    <n v="352"/>
    <s v="Consejería de Educación, Ciencia y Universidades"/>
    <s v="Centro Integrado de Formación Profesional Escuela de Hostelería y Turismo Simone Ortega"/>
    <s v="G85515245"/>
    <s v="CIFP Escuela de Hostelería y Turismo Simone Ortega - Calderas"/>
    <s v="C/ Pintor Velázquez, 64, 28935, Móstoles (Madrid)"/>
    <s v="ES0234150072351741ZJ"/>
    <x v="1"/>
    <n v="159062"/>
    <m/>
  </r>
  <r>
    <x v="0"/>
    <n v="353"/>
    <s v="Consejería de Educación, Ciencia y Universidades"/>
    <s v="Centro Integrado de Formación Profesional Escuela de Hostelería y Turismo Simone Ortega"/>
    <s v="G85515245"/>
    <s v="CIFP Escuela de Hostelería y Turismo Simone Ortega - Cocina I"/>
    <s v="C/ Pintor Velázquez, 64, 28935, Móstoles (Madrid)"/>
    <s v="ES0234150072351699NV"/>
    <x v="2"/>
    <n v="34168"/>
    <m/>
  </r>
  <r>
    <x v="0"/>
    <n v="354"/>
    <s v="Consejería de Educación, Ciencia y Universidades"/>
    <s v="Centro Integrado de Formación Profesional Escuela de Hostelería y Turismo Simone Ortega"/>
    <s v="G85515245"/>
    <s v="CIFP Escuela de Hostelería y Turismo Simone Ortega - Cocina II"/>
    <s v="C/ Pintor Velázquez, 64, 28935, Móstoles (Madrid)"/>
    <s v="ES0234150072351505GF"/>
    <x v="2"/>
    <n v="15347"/>
    <m/>
  </r>
  <r>
    <x v="0"/>
    <n v="355"/>
    <s v="Consejería de Educación, Ciencia y Universidades"/>
    <s v="Centro Integrado de Formación Profesional José Luis Garci"/>
    <s v="Q2801493D"/>
    <s v="CIFP José Luis Garci"/>
    <s v="C/ José Hierro, 10, Bajo, 28100, Alcobendas (Madrid)"/>
    <s v="ES0234150067579038BV"/>
    <x v="6"/>
    <n v="14199"/>
    <m/>
  </r>
  <r>
    <x v="0"/>
    <n v="356"/>
    <s v="Consejería de Educación, Ciencia y Universidades"/>
    <s v="Centro Integrado de Formación Profesional José Luis Garci"/>
    <s v="Q2801493D"/>
    <s v="CIFP José Luis Garci"/>
    <s v="C/ José Hierro, 10, Bajo, 28100, Alcobendas (Madrid)"/>
    <s v="ES0234150067578955PA"/>
    <x v="1"/>
    <n v="271565"/>
    <m/>
  </r>
  <r>
    <x v="0"/>
    <n v="357"/>
    <s v="Consejería de Educación, Ciencia y Universidades"/>
    <s v="Centro Territorial de Innovación y Formación Madrid-Capital"/>
    <s v="Q2801652E"/>
    <s v="CTIF Madrid-Capital"/>
    <s v="C/ Limonero, 28, 28020, Madrid"/>
    <s v="ES0217020188419079JK"/>
    <x v="1"/>
    <n v="132782"/>
    <m/>
  </r>
  <r>
    <x v="0"/>
    <n v="358"/>
    <s v="Consejería de Educación, Ciencia y Universidades"/>
    <s v="Centro Territorial de Innovación y Formación Madrid-Norte"/>
    <s v="Q2801656F"/>
    <s v="CTIF Madrid-Norte"/>
    <s v="Avda. de Euskadi, 18, 28702, San Sebastián de los Reyes (Madrid)"/>
    <s v="ES0234152001275603NX"/>
    <x v="2"/>
    <n v="39093"/>
    <m/>
  </r>
  <r>
    <x v="0"/>
    <n v="359"/>
    <s v="Consejería de Educación, Ciencia y Universidades"/>
    <s v="Centro Territorial de Innovación y Formación Madrid-Oeste"/>
    <s v="Q2801655H"/>
    <s v="CTIF Madrid-Oeste"/>
    <s v="C/ Gabriel García Márquez, 10, 28400, Collado Villalba (Madrid)"/>
    <s v="ES0234150021144523JH"/>
    <x v="1"/>
    <n v="107440"/>
    <m/>
  </r>
  <r>
    <x v="0"/>
    <n v="360"/>
    <s v="Consejería de Educación, Ciencia y Universidades"/>
    <s v="CEPA Arganzuela"/>
    <s v="Q7855039I"/>
    <s v="CEPA Arganzuela"/>
    <s v="C/ Batalla del Salado, 29, 28045, Madrid"/>
    <s v="ES0217020030428567HM"/>
    <x v="2"/>
    <n v="32207"/>
    <m/>
  </r>
  <r>
    <x v="0"/>
    <n v="361"/>
    <s v="Consejería de Educación, Ciencia y Universidades"/>
    <s v="CEPA Cid Campeador"/>
    <s v="Q2868412D"/>
    <s v="CEPA Cid Campeador - Casa del Conserje"/>
    <s v="C/ Anselmo Lorenzo, 12, 28044, Madrid"/>
    <s v="ES0236150020025885XB"/>
    <x v="3"/>
    <n v="996"/>
    <m/>
  </r>
  <r>
    <x v="0"/>
    <n v="362"/>
    <s v="Consejería de Educación, Ciencia y Universidades"/>
    <s v="CEPA Cid Campeador"/>
    <s v="Q2868412D"/>
    <s v="CEPA Cid Campeador - CEPA Cid Campeador, UFIL Cid Campeador y ACE del IES Blas de Otero"/>
    <s v="C/ Anselmo Lorenzo, 12, 28044, Madrid"/>
    <s v="ES0236150020025777MH"/>
    <x v="1"/>
    <n v="211460"/>
    <m/>
  </r>
  <r>
    <x v="0"/>
    <n v="363"/>
    <s v="Consejería de Educación, Ciencia y Universidades"/>
    <s v="CEPA Ciudad Lineal"/>
    <s v="Q7868278H"/>
    <s v="CEPA Ciudad Lineal"/>
    <s v="C/ Hermanos García Noblejas (acceso por Luis Campos), 70, 28017, Madrid"/>
    <s v="ES0217020125897338RP"/>
    <x v="2"/>
    <n v="25925"/>
    <m/>
  </r>
  <r>
    <x v="0"/>
    <n v="364"/>
    <s v="Consejería de Educación, Ciencia y Universidades"/>
    <s v="CEPA Fuencarral"/>
    <s v="S7800032J"/>
    <s v="CEPA Fuencarral"/>
    <s v="C/ Braille, 10, 28034, Madrid"/>
    <s v="ES0217020182216991DK"/>
    <x v="1"/>
    <n v="65297"/>
    <m/>
  </r>
  <r>
    <x v="0"/>
    <n v="365"/>
    <s v="Consejería de Educación, Ciencia y Universidades"/>
    <s v="CEPA La Albufera"/>
    <s v="Q2868416E"/>
    <s v="CEPA La Albufera"/>
    <s v="C/ Arroyo del Olivar, 17, 28053, Madrid"/>
    <s v="ES0217020106599843LL"/>
    <x v="1"/>
    <n v="61300"/>
    <m/>
  </r>
  <r>
    <x v="0"/>
    <n v="366"/>
    <s v="Consejería de Educación, Ciencia y Universidades"/>
    <s v="CEPA Los Rosales"/>
    <s v="Q2868965A"/>
    <s v="CEPA Los Rosales"/>
    <s v="C/ Concepción de la Oliva, 17, 28021, Madrid"/>
    <s v="ES0217020199885140JF"/>
    <x v="2"/>
    <n v="43649"/>
    <m/>
  </r>
  <r>
    <x v="0"/>
    <n v="367"/>
    <s v="Consejería de Educación, Ciencia y Universidades"/>
    <s v="CEPA Orcasitas"/>
    <s v="Q7868281B"/>
    <s v="CEPA Orcasitas"/>
    <s v="C/ Oreja, 186, 28041, Madrid"/>
    <s v="ES0236150027676100WN"/>
    <x v="1"/>
    <n v="50776"/>
    <m/>
  </r>
  <r>
    <x v="0"/>
    <n v="368"/>
    <s v="Consejería de Educación, Ciencia y Universidades"/>
    <s v="CEPA Pablo Guzmán"/>
    <s v="Q2868733C"/>
    <s v="CEPA Pablo Guzmán"/>
    <s v="C/ de Andorra, 19-Bis, 28043, Madrid"/>
    <s v="ES0217020025377528BL"/>
    <x v="2"/>
    <n v="17192"/>
    <m/>
  </r>
  <r>
    <x v="0"/>
    <n v="369"/>
    <s v="Consejería de Educación, Ciencia y Universidades"/>
    <s v="CEPA Pan Bendito"/>
    <s v="G81578577"/>
    <s v="CEPA Pan Bendito - Caldera"/>
    <s v="C/ Camino Viejo de Leganés, 188, 28025, Madrid"/>
    <s v="ES0236150015072762YF"/>
    <x v="1"/>
    <n v="106242"/>
    <m/>
  </r>
  <r>
    <x v="0"/>
    <n v="370"/>
    <s v="Consejería de Educación, Ciencia y Universidades"/>
    <s v="CEPA Pan Bendito"/>
    <s v="G81578577"/>
    <s v="CEPA Pan Bendito - Cocina"/>
    <s v="C/ Camino Viejo de Leganés, 188, 28025, Madrid"/>
    <s v="ES0236150015072875BM"/>
    <x v="3"/>
    <n v="3210"/>
    <m/>
  </r>
  <r>
    <x v="0"/>
    <n v="371"/>
    <s v="Consejería de Educación, Ciencia y Universidades"/>
    <s v="CEPA Pozuelo"/>
    <s v="Q2801259I"/>
    <s v="CEPA Pozuelo"/>
    <s v="Avda. Juan XXIII, 4, 28224, Pozuelo de Alarcón (Madrid)"/>
    <s v="ES0236150038459944XF"/>
    <x v="1"/>
    <n v="53978"/>
    <m/>
  </r>
  <r>
    <x v="0"/>
    <n v="372"/>
    <s v="Consejería de Educación, Ciencia y Universidades"/>
    <s v="CEPA Vallecas"/>
    <s v="Q7850055J"/>
    <s v="CEPA Vallecas"/>
    <s v="Plaza Antonio María Segovia, 8, 28031, Madrid"/>
    <s v="ES0217020027212383RA"/>
    <x v="1"/>
    <n v="119408"/>
    <m/>
  </r>
  <r>
    <x v="0"/>
    <n v="373"/>
    <s v="Consejería de Educación, Ciencia y Universidades"/>
    <s v="CEPA Villaverde"/>
    <s v="Q7855044I"/>
    <s v="CEPA Villaverde"/>
    <s v="C/ Villalonso, 10, 28021, Madrid"/>
    <s v="ES0217020103297417WW"/>
    <x v="1"/>
    <n v="56168"/>
    <m/>
  </r>
  <r>
    <x v="0"/>
    <n v="374"/>
    <s v="Consejería de Educación, Ciencia y Universidades"/>
    <s v="Conservatorio Profesional de Danza Carmen Amaya"/>
    <s v="S2800148E"/>
    <s v="Conservatorio Superior de Danza Carmen Amaya"/>
    <s v="Avda. de la Felicidad, 27, 28041, Madrid"/>
    <s v="ES0217020222040061FV"/>
    <x v="1"/>
    <n v="192587"/>
    <m/>
  </r>
  <r>
    <x v="0"/>
    <n v="375"/>
    <s v="Consejería de Educación, Ciencia y Universidades"/>
    <s v="Conservatorio Profesional de Danza Fortea"/>
    <s v="Q2868058E"/>
    <s v="Conservatorio Profesional de Danza Fortea"/>
    <s v="Paseo del Comandante Fortea, 42, 28008, Madrid"/>
    <s v="ES0217020218310174BV"/>
    <x v="1"/>
    <n v="100527"/>
    <m/>
  </r>
  <r>
    <x v="0"/>
    <n v="376"/>
    <s v="Consejería de Educación, Ciencia y Universidades"/>
    <s v="Conservatorio Profesional de Música Adolfo Salazar"/>
    <s v="Q2818057H"/>
    <s v="Conservatorio Profesional de Música Adolfo Salazar"/>
    <s v="C/ Ferraz, 62, 28008, Madrid"/>
    <s v="ES0230901000027218SC"/>
    <x v="2"/>
    <n v="38856"/>
    <m/>
  </r>
  <r>
    <x v="0"/>
    <n v="377"/>
    <s v="Consejería de Educación, Ciencia y Universidades"/>
    <s v="Conservatorio Profesional de Música Amaniel"/>
    <s v="Q2868069B"/>
    <s v="Conservatorio Profesional de Música Amaniel"/>
    <s v="C/ Amaniel, 2, 28015, Madrid"/>
    <s v="ES0217020024909065KC"/>
    <x v="1"/>
    <n v="50448"/>
    <m/>
  </r>
  <r>
    <x v="0"/>
    <n v="378"/>
    <s v="Consejería de Educación, Ciencia y Universidades"/>
    <s v="Conservatorio Profesional de Música Arturo Soria"/>
    <s v="Q7868267A"/>
    <s v="Conservatorio Profesional de Música Arturo Soria"/>
    <s v="C/ Arturo Soria, 140, 28043, Madrid"/>
    <s v="ES0217020226584309JV"/>
    <x v="1"/>
    <n v="137282"/>
    <m/>
  </r>
  <r>
    <x v="0"/>
    <n v="379"/>
    <s v="Consejería de Educación, Ciencia y Universidades"/>
    <s v="Conservatorio Profesional de Música Joaquín Turina"/>
    <s v="Q2868381A"/>
    <s v="Conservatorio Profesional de Música Joaquín Turina"/>
    <s v="C/ Ceuta, 18, 28039, Madrid"/>
    <s v="ES0237020000881794ZM"/>
    <x v="1"/>
    <n v="209000"/>
    <m/>
  </r>
  <r>
    <x v="0"/>
    <n v="380"/>
    <s v="Consejería de Educación, Ciencia y Universidades"/>
    <s v="Conservatorio Superior de Danza María de Ávila"/>
    <s v="Q2801496G"/>
    <s v="Conservatorio Superior de Danza María de Ávila"/>
    <s v="C/ General Ricardos, 177, 28025, Madrid"/>
    <s v="ES0236150020426807FC"/>
    <x v="6"/>
    <n v="13368"/>
    <m/>
  </r>
  <r>
    <x v="0"/>
    <n v="381"/>
    <s v="Consejería de Educación, Ciencia y Universidades"/>
    <s v="Conservatorio Superior de Danza María de Ávila"/>
    <s v="Q2801496G"/>
    <s v="Conservatorio Superior de Danza María de Ávila"/>
    <s v="C/ General Ricardos, 177, 28025, Madrid"/>
    <s v="ES0236150020426354BG"/>
    <x v="5"/>
    <n v="506660"/>
    <m/>
  </r>
  <r>
    <x v="0"/>
    <n v="382"/>
    <s v="Consejería de Educación, Ciencia y Universidades"/>
    <s v="CPEE Francisco Del Pozo"/>
    <s v="Q2868411F"/>
    <s v="CPEE Francisco Del Pozo"/>
    <s v="Callejón de Dómine, 6, Bajo, 28034, Madrid"/>
    <s v="ES0230020248565774JE"/>
    <x v="2"/>
    <n v="16186"/>
    <m/>
  </r>
  <r>
    <x v="0"/>
    <n v="383"/>
    <s v="Consejería de Educación, Ciencia y Universidades"/>
    <s v="CPEE Fray Pedro Ponce de León"/>
    <s v="Q7868287I"/>
    <s v="CPEE Fray Pedro Ponce de León"/>
    <s v="C/ Los Yébenes, 76-Bis, 28047, Madrid"/>
    <s v="ES0236150023614991AJ"/>
    <x v="2"/>
    <n v="17345"/>
    <m/>
  </r>
  <r>
    <x v="0"/>
    <n v="384"/>
    <s v="Consejería de Educación, Ciencia y Universidades"/>
    <s v="CPEE Fundación Goyeneche"/>
    <s v="Q7868237D"/>
    <s v="CPEE Fundación Goyeneche"/>
    <s v="C/ San Román del Valle, 20, 28037, Madrid"/>
    <s v="ES0217020150075051ZY"/>
    <x v="2"/>
    <n v="15064"/>
    <m/>
  </r>
  <r>
    <x v="0"/>
    <n v="385"/>
    <s v="Consejería de Educación, Ciencia y Universidades"/>
    <s v="CPEE Inmaculada Concepción"/>
    <s v="Q2868442A"/>
    <s v="CPEE Inmaculada Concepción"/>
    <s v="C/ Saldaña, 30, 28019, Madrid"/>
    <s v="ES0236150030328814SK"/>
    <x v="6"/>
    <n v="9733"/>
    <m/>
  </r>
  <r>
    <x v="0"/>
    <n v="386"/>
    <s v="Consejería de Educación, Ciencia y Universidades"/>
    <s v="CPEE Joan Miró"/>
    <s v="Q7868091E"/>
    <s v="CPEE Joan Miró"/>
    <s v="Avda. de los Poblados, 183 Bajo, 28041, Madrid"/>
    <s v="ES0236150028700464NW"/>
    <x v="2"/>
    <n v="16268"/>
    <m/>
  </r>
  <r>
    <x v="0"/>
    <n v="387"/>
    <s v="Consejería de Educación, Ciencia y Universidades"/>
    <s v="CPEE María Montessori"/>
    <s v="Q7868172C"/>
    <s v="CPEE María Montessori"/>
    <s v="Avda. de América, 49, 28983, Parla (Madrid)"/>
    <s v="ES0234152001349738SQ"/>
    <x v="2"/>
    <n v="27507"/>
    <m/>
  </r>
  <r>
    <x v="0"/>
    <n v="388"/>
    <s v="Consejería de Educación, Ciencia y Universidades"/>
    <s v="CPEE Princesa Sofía"/>
    <s v="Q7868086E"/>
    <s v="CPEE Princesa Sofía"/>
    <s v="Ctra. de Canillas, 51, 28043, Madrid"/>
    <s v="ES0217020156809855HL"/>
    <x v="2"/>
    <n v="35280"/>
    <m/>
  </r>
  <r>
    <x v="0"/>
    <n v="389"/>
    <s v="Consejería de Educación, Ciencia y Universidades"/>
    <s v="CPEE Príncipe de Asturias"/>
    <s v="Q2868211J"/>
    <s v="CPEE Príncipe de Asturias"/>
    <s v="C/ Zorzales, 11 , 28300, Aranjuez (Madrid)"/>
    <s v="ES0230020237298344WQ"/>
    <x v="2"/>
    <n v="21160"/>
    <m/>
  </r>
  <r>
    <x v="0"/>
    <n v="390"/>
    <s v="Consejería de Educación, Ciencia y Universidades"/>
    <s v="CPEE Santiago Ramón y Cajal"/>
    <s v="Q2802258J"/>
    <s v="CPEE Santiago Ramón y Cajal"/>
    <s v="C/ Vereda del Camuerzo, s/n, 28905, Getafe (Madrid)"/>
    <s v="ES0237020000392084CB"/>
    <x v="6"/>
    <n v="7713"/>
    <m/>
  </r>
  <r>
    <x v="0"/>
    <n v="391"/>
    <s v="Consejería de Educación, Ciencia y Universidades"/>
    <s v="CPEE Severo Ochoa"/>
    <s v="Q7868187A"/>
    <s v="CPEE Severo Ochoa"/>
    <s v="C/ Los Robles, 4, 28922, Alcorcón (Madrid)"/>
    <s v="ES0234150013566523XN"/>
    <x v="6"/>
    <n v="9806"/>
    <m/>
  </r>
  <r>
    <x v="0"/>
    <n v="392"/>
    <s v="Consejería de Educación, Ciencia y Universidades"/>
    <s v="CPEE Vicente Ferrer"/>
    <s v="Q7868110C"/>
    <s v="CPEE Vicente Ferrer"/>
    <s v="C/ Emilia Pardo Bazán, 1, 28702, San Sebastián de los Reyes (Madrid)"/>
    <s v="ES0234152001281047LA"/>
    <x v="6"/>
    <n v="7107"/>
    <m/>
  </r>
  <r>
    <x v="0"/>
    <n v="393"/>
    <s v="Consejería de Educación, Ciencia y Universidades"/>
    <s v="EEI Albaicín"/>
    <s v="Q7855037C"/>
    <s v="EEI Albaicín"/>
    <s v="C/ Albaicín, 1, 28041, Madrid"/>
    <s v="ES0236150010353838HQ"/>
    <x v="1"/>
    <n v="69085"/>
    <m/>
  </r>
  <r>
    <x v="0"/>
    <n v="394"/>
    <s v="Consejería de Educación, Ciencia y Universidades"/>
    <s v="EEI Alfar"/>
    <s v="Q7850021B"/>
    <s v="EEI Alfar"/>
    <s v="C/ Gerardo Diego, 15, 28018, Madrid"/>
    <s v="ES0217020057136838TD"/>
    <x v="1"/>
    <n v="55756"/>
    <m/>
  </r>
  <r>
    <x v="0"/>
    <n v="395"/>
    <s v="Consejería de Educación, Ciencia y Universidades"/>
    <s v="EEI Arco Iris"/>
    <s v="Q7850045A"/>
    <s v="EEI Arco Iris"/>
    <s v="C/ Diego Olivera Victorio, 10, 28031, Madrid"/>
    <s v="ES0217020047948039CD"/>
    <x v="1"/>
    <n v="82204"/>
    <m/>
  </r>
  <r>
    <x v="0"/>
    <n v="396"/>
    <s v="Consejería de Educación, Ciencia y Universidades"/>
    <s v="EEI El Belén"/>
    <s v="S7800029F"/>
    <s v="EEI El Belén"/>
    <s v="C/ Braille, 23, 28034, Madrid"/>
    <s v="ES0217020032667844LW"/>
    <x v="1"/>
    <n v="78636"/>
    <m/>
  </r>
  <r>
    <x v="0"/>
    <n v="397"/>
    <s v="Consejería de Educación, Ciencia y Universidades"/>
    <s v="EEI El Carmen"/>
    <s v="Q7855050F"/>
    <s v="EEI El Carmen"/>
    <s v="C/ Vélez Rubio, 181, 28033, Madrid"/>
    <s v="ES0217020204438865VP"/>
    <x v="1"/>
    <n v="102463"/>
    <m/>
  </r>
  <r>
    <x v="0"/>
    <n v="398"/>
    <s v="Consejería de Educación, Ciencia y Universidades"/>
    <s v="EEI El Lago"/>
    <s v="Q7850033G"/>
    <s v="EEI El Lago"/>
    <s v="C/ Zaragoza, 6, 28941, Fuenlabrada (Madrid)"/>
    <s v="ES0234150037797670TS"/>
    <x v="6"/>
    <n v="10954"/>
    <m/>
  </r>
  <r>
    <x v="0"/>
    <n v="399"/>
    <s v="Consejería de Educación, Ciencia y Universidades"/>
    <s v="EEI El Lago"/>
    <s v="Q7850033G"/>
    <s v="EEI El Lago"/>
    <s v="C/ Zaragoza, 6, 28941, Fuenlabrada (Madrid)"/>
    <s v="ES0234150037797569LY"/>
    <x v="1"/>
    <n v="55291"/>
    <m/>
  </r>
  <r>
    <x v="0"/>
    <n v="400"/>
    <s v="Consejería de Educación, Ciencia y Universidades"/>
    <s v="EEI El Madroñal"/>
    <s v="Q7850031A"/>
    <s v="EEI El Madroñal"/>
    <s v="C/ José Paulete, 34, 28038, Madrid"/>
    <s v="ES0217020064763766ZE"/>
    <x v="2"/>
    <n v="41772"/>
    <m/>
  </r>
  <r>
    <x v="0"/>
    <n v="401"/>
    <s v="Consejería de Educación, Ciencia y Universidades"/>
    <s v="EEI El Pilar"/>
    <s v="G81584773"/>
    <s v="EEI El Pilar - Calderas"/>
    <s v="C/ Alcalá, 299, 28027, Madrid"/>
    <s v="ES0230020237104062LS"/>
    <x v="1"/>
    <n v="85387"/>
    <m/>
  </r>
  <r>
    <x v="0"/>
    <n v="402"/>
    <s v="Consejería de Educación, Ciencia y Universidades"/>
    <s v="EEI El Pilar"/>
    <s v="G81584773"/>
    <s v="EEI El Pilar - Cocina"/>
    <s v="C/ Alcalá, 299, 28027, Madrid"/>
    <s v="ES0230020237104160TK"/>
    <x v="6"/>
    <n v="11317"/>
    <m/>
  </r>
  <r>
    <x v="0"/>
    <n v="403"/>
    <s v="Consejería de Educación, Ciencia y Universidades"/>
    <s v="EEI Gaia"/>
    <s v="Q2801384E"/>
    <s v="EEI Gaia"/>
    <s v="C/ Mérida, 23, 28030, Madrid"/>
    <s v="ES0217020219472808FR"/>
    <x v="6"/>
    <n v="6137"/>
    <m/>
  </r>
  <r>
    <x v="0"/>
    <n v="404"/>
    <s v="Consejería de Educación, Ciencia y Universidades"/>
    <s v="EEI Grimm"/>
    <s v="Q7850024F"/>
    <s v="EEI Grimm"/>
    <s v="C/ Aloe, s/n, 28522, Rivas-Vaciamadrid (Madrid)"/>
    <s v="ES0217020116541153BQ"/>
    <x v="1"/>
    <n v="110755"/>
    <m/>
  </r>
  <r>
    <x v="0"/>
    <n v="405"/>
    <s v="Consejería de Educación, Ciencia y Universidades"/>
    <s v="EEI La Almudena"/>
    <s v="Q7850039D"/>
    <s v="EEI La Almudena"/>
    <s v="C/ Motilla del Palancar, 19, 28043, Madrid"/>
    <s v="ES0217020223939976LV"/>
    <x v="6"/>
    <n v="8717"/>
    <m/>
  </r>
  <r>
    <x v="0"/>
    <n v="406"/>
    <s v="Consejería de Educación, Ciencia y Universidades"/>
    <s v="EEI La Almudena"/>
    <s v="Q7850039D"/>
    <s v="EEI La Almudena"/>
    <s v="C/ Motilla del Palancar, 19, 28043, Madrid"/>
    <s v="ES0217020223939865ZK"/>
    <x v="1"/>
    <n v="89646"/>
    <m/>
  </r>
  <r>
    <x v="0"/>
    <n v="407"/>
    <s v="Consejería de Educación, Ciencia y Universidades"/>
    <s v="EEI La Cometa"/>
    <s v="Q2801029F"/>
    <s v="EEI La Cometa"/>
    <s v="C/ Córdoba, 2, 28804, Alcalá de Henares (Madrid)"/>
    <s v="ES0234150001116211CZ"/>
    <x v="1"/>
    <n v="73413"/>
    <m/>
  </r>
  <r>
    <x v="0"/>
    <n v="408"/>
    <s v="Consejería de Educación, Ciencia y Universidades"/>
    <s v="EEI La Foresta"/>
    <s v="S7800026B"/>
    <s v="EEI La Foresta"/>
    <s v="Sector Foresta, 15, 28760, Tres Cantos (Madrid)"/>
    <s v="ES0234150064263390VA"/>
    <x v="2"/>
    <n v="17049"/>
    <m/>
  </r>
  <r>
    <x v="0"/>
    <n v="409"/>
    <s v="Consejería de Educación, Ciencia y Universidades"/>
    <s v="EEI La Paloma"/>
    <s v="Q7850043F"/>
    <s v="EEI La Paloma - Caldera"/>
    <s v="C/ Agustín García Malla, 8, 28031, Madrid"/>
    <s v="ES0230020240013737GY"/>
    <x v="1"/>
    <n v="90192"/>
    <m/>
  </r>
  <r>
    <x v="0"/>
    <n v="410"/>
    <s v="Consejería de Educación, Ciencia y Universidades"/>
    <s v="EEI La Paloma"/>
    <s v="Q7850043F"/>
    <s v="EEI La Paloma - Cocina"/>
    <s v="C/ Agustín García Malla, 8, 28031, Madrid"/>
    <s v="ES0230020240013838PS"/>
    <x v="6"/>
    <n v="9207"/>
    <m/>
  </r>
  <r>
    <x v="0"/>
    <n v="411"/>
    <s v="Consejería de Educación, Ciencia y Universidades"/>
    <s v="EEI La Rampa"/>
    <s v="S7800017A"/>
    <s v="EEI La Rampa"/>
    <s v="C/ Chile, 126, 28822, Coslada (Madrid)"/>
    <s v="ES0217020009210906HM"/>
    <x v="1"/>
    <n v="107234"/>
    <m/>
  </r>
  <r>
    <x v="0"/>
    <n v="412"/>
    <s v="Consejería de Educación, Ciencia y Universidades"/>
    <s v="EEI Loreto"/>
    <s v="S7800025D"/>
    <s v="EEI Loreto"/>
    <s v="C/ Virgen de Loreto, 22, 28850, Torrejón de Ardoz (Madrid)"/>
    <s v="ES0234150057699038VN"/>
    <x v="6"/>
    <n v="12648"/>
    <m/>
  </r>
  <r>
    <x v="0"/>
    <n v="413"/>
    <s v="Consejería de Educación, Ciencia y Universidades"/>
    <s v="EEI Los Álamos"/>
    <s v="Q7850049C"/>
    <s v="EEI Los Álamos"/>
    <s v="C/ Gerardo Diego, S/N, 28224, Pozuelo de Alarcón (Madrid)"/>
    <s v="ES0236150040266972PV"/>
    <x v="1"/>
    <n v="174995"/>
    <m/>
  </r>
  <r>
    <x v="0"/>
    <n v="414"/>
    <s v="Consejería de Educación, Ciencia y Universidades"/>
    <s v="EEI Los Delfines"/>
    <s v="Q7850037H"/>
    <s v="EEI Los Delfines"/>
    <s v="C/ Esteban Carros, 37, 28053, Madrid"/>
    <s v="ES0217020049054804RZ"/>
    <x v="1"/>
    <n v="80361"/>
    <m/>
  </r>
  <r>
    <x v="0"/>
    <n v="415"/>
    <s v="Consejería de Educación, Ciencia y Universidades"/>
    <s v="EEI Los Títeres"/>
    <s v="Q7850020D"/>
    <s v="EEI Los Títeres"/>
    <s v="Plaza de Anocíbar, 10-12, 28025, Madrid"/>
    <s v="ES0236150011752726GK"/>
    <x v="6"/>
    <n v="10774"/>
    <m/>
  </r>
  <r>
    <x v="0"/>
    <n v="416"/>
    <s v="Consejería de Educación, Ciencia y Universidades"/>
    <s v="EEI Padre Gerardo Gil"/>
    <s v="Q2868562F"/>
    <s v="EEI Padre Gerardo Gil - Cocina"/>
    <s v="C/ Villacastín, 12, 28280, El Escorial (Madrid)"/>
    <s v="ES0234152001378980EW"/>
    <x v="6"/>
    <n v="12633"/>
    <m/>
  </r>
  <r>
    <x v="0"/>
    <n v="417"/>
    <s v="Consejería de Educación, Ciencia y Universidades"/>
    <s v="EEI Parque de Hortaleza"/>
    <s v="Q2801017A"/>
    <s v="EEI Parque de Hortaleza"/>
    <s v="C/ Mar Caspio, 6, 28033, Madrid"/>
    <s v="ES0217020071621309CT"/>
    <x v="1"/>
    <n v="86009"/>
    <m/>
  </r>
  <r>
    <x v="0"/>
    <n v="418"/>
    <s v="Consejería de Educación, Ciencia y Universidades"/>
    <s v="EEI Puerta de Madrid"/>
    <s v="Q7850027I"/>
    <s v="EEI Puerta de Madrid"/>
    <s v="C/ Juan de Vergara, 6, 28802, Alcalá de Henares (Madrid)"/>
    <s v="ES0234150000174992SR"/>
    <x v="1"/>
    <n v="88040"/>
    <m/>
  </r>
  <r>
    <x v="0"/>
    <n v="419"/>
    <s v="Consejería de Educación, Ciencia y Universidades"/>
    <s v="EEI Retamar"/>
    <s v="Q7850032I"/>
    <s v="EEI Retamar"/>
    <s v="C/ Felipe de Diego, 8, 28018, Madrid"/>
    <s v="ES0217020200730391DP"/>
    <x v="1"/>
    <n v="98622"/>
    <m/>
  </r>
  <r>
    <x v="0"/>
    <n v="420"/>
    <s v="Consejería de Educación, Ciencia y Universidades"/>
    <s v="EEI Roger de Flor"/>
    <s v="Q7855046D"/>
    <s v="EEI Roger de Flor"/>
    <s v="Plaza de Roger de Flor, 18, 28019, Madrid"/>
    <s v="ES0236150030186615CP"/>
    <x v="1"/>
    <n v="73010"/>
    <m/>
  </r>
  <r>
    <x v="0"/>
    <n v="421"/>
    <s v="Consejería de Educación, Ciencia y Universidades"/>
    <s v="EEI San Fermín"/>
    <s v="Q7855038A"/>
    <s v="EEI San Fermín"/>
    <s v="C/ Estafeta, 14, 28041, Madrid"/>
    <s v="ES0236150025094210DX"/>
    <x v="1"/>
    <n v="52585"/>
    <m/>
  </r>
  <r>
    <x v="0"/>
    <n v="422"/>
    <s v="Consejería de Educación, Ciencia y Universidades"/>
    <s v="EEI Zaleo"/>
    <s v="Q7850028G"/>
    <s v="EEI Zaleo"/>
    <s v="C/ Fuente de Piedra, 10, 28018, Madrid"/>
    <s v="ES0217020053157597HK"/>
    <x v="1"/>
    <n v="60443"/>
    <m/>
  </r>
  <r>
    <x v="0"/>
    <n v="423"/>
    <s v="Consejería de Educación, Ciencia y Universidades"/>
    <s v="EOI Alcorcón"/>
    <s v="Q2868454F"/>
    <s v="EOI Alcorcón"/>
    <s v="C/ Parque Grande, 7, 28925, Alcorcón (Madrid)"/>
    <s v="ES0234150010993649HX"/>
    <x v="3"/>
    <n v="276"/>
    <m/>
  </r>
  <r>
    <x v="0"/>
    <n v="424"/>
    <s v="Consejería de Educación, Ciencia y Universidades"/>
    <s v="EOI Alcorcón"/>
    <s v="Q2868454F"/>
    <s v="EOI Alcorcón"/>
    <s v="C/ Parque Grande, 7, 28925, Alcorcón (Madrid)"/>
    <s v="ES0234150010993514NJ"/>
    <x v="1"/>
    <n v="99502"/>
    <m/>
  </r>
  <r>
    <x v="0"/>
    <n v="425"/>
    <s v="Consejería de Educación, Ciencia y Universidades"/>
    <s v="EOI Fuenlabrada"/>
    <s v="Q7868272A"/>
    <s v="EOI Fuenlabrada"/>
    <s v="C/ Islandia, 1, 28942, Fuenlabrada (Madrid)"/>
    <s v="ES0234152001281300FA"/>
    <x v="1"/>
    <n v="119260"/>
    <m/>
  </r>
  <r>
    <x v="0"/>
    <n v="426"/>
    <s v="Consejería de Educación, Ciencia y Universidades"/>
    <s v="EOI Jesús Maestro"/>
    <s v="Q2868033H"/>
    <s v="EOI Jesús Maestro"/>
    <s v="C/ Jesús Maestro, 1, 28003, Madrid"/>
    <s v="ES0217020062599387GN"/>
    <x v="1"/>
    <n v="224856"/>
    <m/>
  </r>
  <r>
    <x v="0"/>
    <n v="427"/>
    <s v="Consejería de Educación, Ciencia y Universidades"/>
    <s v="EOI Madrid-Tribunal"/>
    <s v="Q7855016G"/>
    <s v="EOI Goya"/>
    <s v="C/ Santa Brígida, 10, 28004, Madrid"/>
    <s v="ES0230020262802317HW"/>
    <x v="1"/>
    <n v="97553"/>
    <m/>
  </r>
  <r>
    <x v="0"/>
    <n v="428"/>
    <s v="Consejería de Educación, Ciencia y Universidades"/>
    <s v="EOI Parla"/>
    <s v="Q7868198H"/>
    <s v="EOI Parla"/>
    <s v="C/ Guadalajara, 22, 28982, Parla (Madrid)"/>
    <s v="ES0234152001314773JB"/>
    <x v="1"/>
    <n v="71592"/>
    <m/>
  </r>
  <r>
    <x v="0"/>
    <n v="429"/>
    <s v="Consejería de Educación, Ciencia y Universidades"/>
    <s v="EOI Pinto"/>
    <s v="Q2801371B"/>
    <s v="EOI Pinto"/>
    <s v="C/ Manuel Hernández Mompó, 2, 28320, Pinto (Madrid)"/>
    <s v="ES0230020238121483AP"/>
    <x v="1"/>
    <n v="94102"/>
    <m/>
  </r>
  <r>
    <x v="0"/>
    <n v="430"/>
    <s v="Consejería de Educación, Ciencia y Universidades"/>
    <s v="EOI San Blas"/>
    <s v="Q2868417C"/>
    <s v="EOI Madrid-San Blas"/>
    <s v="C/ de los Artífices, 1, 28037, Madrid"/>
    <s v="ES0237020000241893EX"/>
    <x v="1"/>
    <n v="54853"/>
    <m/>
  </r>
  <r>
    <x v="0"/>
    <n v="431"/>
    <s v="Consejería de Educación, Ciencia y Universidades"/>
    <s v="Escuela de Arte 3"/>
    <s v="Q7868021B"/>
    <s v="Escuela de Arte 3"/>
    <s v="C/ de los Estudios, 1, 28012, Madrid"/>
    <s v="ES0230020240329220NK"/>
    <x v="2"/>
    <n v="47350"/>
    <m/>
  </r>
  <r>
    <x v="0"/>
    <n v="432"/>
    <s v="Consejería de Educación, Ciencia y Universidades"/>
    <s v="Fundación IMDEA Agua"/>
    <s v="G84912732"/>
    <s v="IMDEA Agua"/>
    <s v="Avda. Punto Com, 2, 28805, Alcalá de Henares (Madrid)"/>
    <s v="ES0234150071790331PX"/>
    <x v="1"/>
    <n v="283368"/>
    <m/>
  </r>
  <r>
    <x v="0"/>
    <n v="433"/>
    <s v="Consejería de Educación, Ciencia y Universidades"/>
    <s v="Fundación IMDEA Materiales"/>
    <s v="G84908953"/>
    <s v="IMDEA Materiales"/>
    <s v="C/ Eric Kandel, 3, 28906, Getafe (Madrid)"/>
    <s v="ES0230901000027462AB"/>
    <x v="5"/>
    <n v="613850"/>
    <m/>
  </r>
  <r>
    <x v="0"/>
    <n v="434"/>
    <s v="Consejería de Educación, Ciencia y Universidades"/>
    <s v="Fundación IMDEA Nanociencia"/>
    <s v="G84909068"/>
    <s v="IMDEA Nanociencia"/>
    <s v="C/ Faraday, 9, 28049, Madrid"/>
    <s v="ES0234902001284910FY"/>
    <x v="5"/>
    <n v="689161"/>
    <m/>
  </r>
  <r>
    <x v="0"/>
    <n v="435"/>
    <s v="Consejería de Educación, Ciencia y Universidades"/>
    <s v="Fundación IMDEA Networks"/>
    <s v="G84912708"/>
    <s v="IMDEA Networks"/>
    <s v="Avda. del Mar Mediterráneo, 22, 28918, Leganés (Madrid)"/>
    <s v="ES0234150066841766HX"/>
    <x v="1"/>
    <n v="116938"/>
    <m/>
  </r>
  <r>
    <x v="0"/>
    <n v="436"/>
    <s v="Consejería de Educación, Ciencia y Universidades"/>
    <s v="IES Adolfo Suárez"/>
    <s v="Q2802264H"/>
    <s v="IES Adolfo Suárez"/>
    <s v="Paseo del Radar, 33, 28860, Paracuellos de Jarama (Madrid)"/>
    <s v="ES0234150047920616TV"/>
    <x v="1"/>
    <n v="101082"/>
    <m/>
  </r>
  <r>
    <x v="0"/>
    <n v="437"/>
    <s v="Consejería de Educación, Ciencia y Universidades"/>
    <s v="IES Alameda de Osuna"/>
    <s v="Q2868860D"/>
    <s v="IES Alameda de Osuna"/>
    <s v="C/ Antonio Sancha, 11, 28042, Madrid"/>
    <s v="ES0217020206608483WJ"/>
    <x v="1"/>
    <n v="103594"/>
    <m/>
  </r>
  <r>
    <x v="0"/>
    <n v="438"/>
    <s v="Consejería de Educación, Ciencia y Universidades"/>
    <s v="IES Alameda de Osuna"/>
    <s v="Q2868860D"/>
    <s v="IES Alameda de Osuna"/>
    <s v="C/ Antonio Sancha, 11, 28042, Madrid"/>
    <s v="ES0217020206607983AL"/>
    <x v="1"/>
    <n v="121771"/>
    <m/>
  </r>
  <r>
    <x v="0"/>
    <n v="439"/>
    <s v="Consejería de Educación, Ciencia y Universidades"/>
    <s v="IES Aldebarán"/>
    <s v="Q7868209C"/>
    <s v="IES Aldebarán"/>
    <s v="Avda. Valdelaparra, 90, 28108, Alcobendas (Madrid)"/>
    <s v="ES0234150009532910BR"/>
    <x v="1"/>
    <n v="121857"/>
    <m/>
  </r>
  <r>
    <x v="0"/>
    <n v="440"/>
    <s v="Consejería de Educación, Ciencia y Universidades"/>
    <s v="IES Alfonso Moreno"/>
    <s v="Q2801182C"/>
    <s v="IES Alfonso Moreno"/>
    <s v="C/ Estudiantes, 3, 28690, Brunete (Madrid)"/>
    <s v="ES0234150018570077EP"/>
    <x v="1"/>
    <n v="116924"/>
    <m/>
  </r>
  <r>
    <x v="0"/>
    <n v="441"/>
    <s v="Consejería de Educación, Ciencia y Universidades"/>
    <s v="IES Alfredo Kraus"/>
    <s v="S2801267B"/>
    <s v="IES Alfredo Kraus - Edificio Principal"/>
    <s v="Avda. de Guadalajara, 126, 28022, Madrid"/>
    <s v="ES0237020000361125PX"/>
    <x v="1"/>
    <n v="116241"/>
    <m/>
  </r>
  <r>
    <x v="0"/>
    <n v="442"/>
    <s v="Consejería de Educación, Ciencia y Universidades"/>
    <s v="IES Alfredo Kraus"/>
    <s v="S2801267B"/>
    <s v="IES Alfredo Kraus - Gimnasio"/>
    <s v="Avda. de Guadalajara, 126, 28022, Madrid"/>
    <s v="ES0237020000643311HD"/>
    <x v="2"/>
    <n v="29222"/>
    <m/>
  </r>
  <r>
    <x v="0"/>
    <n v="443"/>
    <s v="Consejería de Educación, Ciencia y Universidades"/>
    <s v="IES Alpajés"/>
    <s v="Q2868210B"/>
    <s v="IES Alpajés"/>
    <s v="C/ Moreras, 28, 28300, Aranjuez (Madrid)"/>
    <s v="ES0217020007160711GF"/>
    <x v="2"/>
    <n v="28464"/>
    <m/>
  </r>
  <r>
    <x v="0"/>
    <n v="444"/>
    <s v="Consejería de Educación, Ciencia y Universidades"/>
    <s v="IES Alpedrete"/>
    <s v="Q2801044E"/>
    <s v="IES Alpedrete"/>
    <s v="C/ Peralejo, 8, 28430, Alpedrete (Madrid)"/>
    <s v="ES0234152001434120GB"/>
    <x v="2"/>
    <n v="26405"/>
    <m/>
  </r>
  <r>
    <x v="0"/>
    <n v="445"/>
    <s v="Consejería de Educación, Ciencia y Universidades"/>
    <s v="IES Ana María Matute"/>
    <s v="S2800429I"/>
    <s v="IES Ana María Matute"/>
    <s v="C/ Jovellanos, 40, 28891, Velilla de San Antonio (Madrid)"/>
    <s v="ES0237020000754161FE"/>
    <x v="3"/>
    <n v="2000"/>
    <m/>
  </r>
  <r>
    <x v="0"/>
    <n v="446"/>
    <s v="Consejería de Educación, Ciencia y Universidades"/>
    <s v="IES Ana María Matute"/>
    <s v="S2800429I"/>
    <s v="IES Ana María Matute"/>
    <s v="C/ Olivar, 14, 28891, Velilla de San Antonio (Madrid)"/>
    <s v="ES0237020000357132HL"/>
    <x v="1"/>
    <n v="99251"/>
    <m/>
  </r>
  <r>
    <x v="0"/>
    <n v="447"/>
    <s v="Consejería de Educación, Ciencia y Universidades"/>
    <s v="IES Antares"/>
    <s v="Q2801407D"/>
    <s v="IES Antares"/>
    <s v="C/ Fernando Trueba, 10, 28521, Rivas-Vaciamadrid (Madrid)"/>
    <s v="ES0217020232875409TL"/>
    <x v="1"/>
    <n v="137285"/>
    <m/>
  </r>
  <r>
    <x v="0"/>
    <n v="448"/>
    <s v="Consejería de Educación, Ciencia y Universidades"/>
    <s v="IES Antonio Domínguez Ortiz"/>
    <s v="Q2868288H"/>
    <s v="IES Antonio Domínguez Ortiz"/>
    <s v="C/ de los Andaluces, 36, 28038, Madrid"/>
    <s v="ES0230020245767124AN"/>
    <x v="2"/>
    <n v="45942"/>
    <m/>
  </r>
  <r>
    <x v="0"/>
    <n v="449"/>
    <s v="Consejería de Educación, Ciencia y Universidades"/>
    <s v="IES Antonio López García"/>
    <s v="Q7868200B"/>
    <s v="IES Antonio López García"/>
    <s v="C/ Arquitectos, 39, 28903, Getafe (Madrid)"/>
    <s v="ES0230020239643997MZ"/>
    <x v="1"/>
    <n v="115084"/>
    <m/>
  </r>
  <r>
    <x v="0"/>
    <n v="450"/>
    <s v="Consejería de Educación, Ciencia y Universidades"/>
    <s v="IES Arcipreste de Hita"/>
    <s v="Q2868289F"/>
    <s v="IES Arcipreste de Hita - ACE Asamblea"/>
    <s v="C/ García Miranda, 3, 28053, Madrid"/>
    <s v="ES0217020121251404JM"/>
    <x v="2"/>
    <n v="15088"/>
    <m/>
  </r>
  <r>
    <x v="0"/>
    <n v="451"/>
    <s v="Consejería de Educación, Ciencia y Universidades"/>
    <s v="IES Arquitecto Peridis"/>
    <s v="Q2868118G"/>
    <s v="IES Arquitecto Peridis"/>
    <s v="Avda. Alemania, 19, 28916, Leganés (Madrid)"/>
    <s v="ES0234150030186192JL"/>
    <x v="3"/>
    <n v="297"/>
    <m/>
  </r>
  <r>
    <x v="0"/>
    <n v="452"/>
    <s v="Consejería de Educación, Ciencia y Universidades"/>
    <s v="IES Arquitecto Peridis"/>
    <s v="Q2868118G"/>
    <s v="IES Arquitecto Peridis"/>
    <s v="Avda. Alemania, 19, 28916, Leganés (Madrid)"/>
    <s v="ES0234152000778021KX"/>
    <x v="1"/>
    <n v="171717"/>
    <m/>
  </r>
  <r>
    <x v="0"/>
    <n v="453"/>
    <s v="Consejería de Educación, Ciencia y Universidades"/>
    <s v="IES Arquitecto Peridis"/>
    <s v="Q2868118G"/>
    <s v="IES Arquitecto Peridis"/>
    <s v="Avda. Portugal, 6, 28916, Leganés (Madrid)"/>
    <s v="ES0234152001434192FZ"/>
    <x v="1"/>
    <n v="50252"/>
    <m/>
  </r>
  <r>
    <x v="0"/>
    <n v="454"/>
    <s v="Consejería de Educación, Ciencia y Universidades"/>
    <s v="IES Arquitecto Ventura Rodríguez"/>
    <s v="Q2801309B"/>
    <s v="IES Arquitecto Ventura Rodríguez"/>
    <s v="C/ Severo Ochoa, 4, 28660, Boadilla del Monte (Madrid)"/>
    <s v="ES0234150018187780YV"/>
    <x v="1"/>
    <n v="289262"/>
    <m/>
  </r>
  <r>
    <x v="0"/>
    <n v="455"/>
    <s v="Consejería de Educación, Ciencia y Universidades"/>
    <s v="IES Arturo Soria"/>
    <s v="Q2868290D"/>
    <s v="IES Arturo Soria"/>
    <s v="C/ Somontín, 59, 28033, Madrid"/>
    <s v="ES0217020185751463LZ"/>
    <x v="1"/>
    <n v="217168"/>
    <m/>
  </r>
  <r>
    <x v="0"/>
    <n v="456"/>
    <s v="Consejería de Educación, Ciencia y Universidades"/>
    <s v="IES Atenea - Alcalá de Henares"/>
    <s v="Q7868334I"/>
    <s v="IES Atenea - Alcalá de Henares"/>
    <s v="C/ Rio Arlanza, 34, 28803, Alcalá de Henares (Madrid)"/>
    <s v="ES0234150004451246FA"/>
    <x v="1"/>
    <n v="121199"/>
    <m/>
  </r>
  <r>
    <x v="0"/>
    <n v="457"/>
    <s v="Consejería de Educación, Ciencia y Universidades"/>
    <s v="IES Atenea - San Sebastián de los Reyes"/>
    <s v="Q2801242E"/>
    <s v="IES Atenea - San Sebastián de los Reyes"/>
    <s v="Plaza Santiago de Chuco, 1, 28702, San Sebastián de los Reyes (Madrid)"/>
    <s v="ES0234150055073711KC"/>
    <x v="1"/>
    <n v="149848"/>
    <m/>
  </r>
  <r>
    <x v="0"/>
    <n v="458"/>
    <s v="Consejería de Educación, Ciencia y Universidades"/>
    <s v="IES Avenida de los Toreros"/>
    <s v="Q2868742D"/>
    <s v="IES Avenida de los Toreros - Casa del Conserje"/>
    <s v="Avda. de los Toreros, 57, 28028, Madrid"/>
    <s v="ES0217020098796790YS"/>
    <x v="3"/>
    <n v="1313"/>
    <m/>
  </r>
  <r>
    <x v="0"/>
    <n v="459"/>
    <s v="Consejería de Educación, Ciencia y Universidades"/>
    <s v="IES Barajas"/>
    <s v="Q2868064C"/>
    <s v="IES Barajas"/>
    <s v="Avda. de América, 119, 28042, Madrid"/>
    <s v="ES0230020246379343XV"/>
    <x v="5"/>
    <n v="939153"/>
    <m/>
  </r>
  <r>
    <x v="0"/>
    <n v="460"/>
    <s v="Consejería de Educación, Ciencia y Universidades"/>
    <s v="IES Barrio Loranca"/>
    <s v="Q2801252D"/>
    <s v="IES Barrio Loranca"/>
    <s v="C/ Federica Montseny, 2, 28942, Fuenlabrada (Madrid)"/>
    <s v="ES0234150027027463XH"/>
    <x v="1"/>
    <n v="176990"/>
    <m/>
  </r>
  <r>
    <x v="0"/>
    <n v="461"/>
    <s v="Consejería de Educación, Ciencia y Universidades"/>
    <s v="IES Benjamín Rúa"/>
    <s v="Q2868252D"/>
    <s v="IES Benjamín Rúa"/>
    <s v="Avda. Alcalde de Móstoles, 62, 28933, Móstoles (Madrid)"/>
    <s v="ES0234152001448090JC"/>
    <x v="2"/>
    <n v="16740"/>
    <m/>
  </r>
  <r>
    <x v="0"/>
    <n v="462"/>
    <s v="Consejería de Educación, Ciencia y Universidades"/>
    <s v="IES Blas de Otero"/>
    <s v="Q2868292J"/>
    <s v="IES Blas de Otero"/>
    <s v="C/ Maqueda, 130, Bajo 1, 28024, Madrid"/>
    <s v="ES0234152001413452WC"/>
    <x v="1"/>
    <n v="50485"/>
    <m/>
  </r>
  <r>
    <x v="0"/>
    <n v="463"/>
    <s v="Consejería de Educación, Ciencia y Universidades"/>
    <s v="IES Butarque"/>
    <s v="Q2868119E"/>
    <s v="IES Butarque"/>
    <s v="C/ Adolfo Marsillach, 5 , 28918, Leganés (Madrid)"/>
    <s v="ES0234150033982164PW"/>
    <x v="2"/>
    <n v="29743"/>
    <m/>
  </r>
  <r>
    <x v="0"/>
    <n v="464"/>
    <s v="Consejería de Educación, Ciencia y Universidades"/>
    <s v="IES Butarque"/>
    <s v="Q2868119E"/>
    <s v="IES Butarque"/>
    <s v="C/ Adolfo Marsillach, 5 , 28918, Leganés (Madrid)"/>
    <s v="ES0234150033982372VA"/>
    <x v="1"/>
    <n v="149617"/>
    <m/>
  </r>
  <r>
    <x v="0"/>
    <n v="465"/>
    <s v="Consejería de Educación, Ciencia y Universidades"/>
    <s v="IES Calderón de la Barca - Pinto"/>
    <s v="Q2801645I"/>
    <s v="IES Calderón de la Barca - Pinto"/>
    <s v="C/ Francisco Bores, 3, 28320, Pinto (Madrid)"/>
    <s v="ES0230020251847989AE"/>
    <x v="3"/>
    <n v="1298"/>
    <m/>
  </r>
  <r>
    <x v="0"/>
    <n v="466"/>
    <s v="Consejería de Educación, Ciencia y Universidades"/>
    <s v="IES Calderón de la Barca - Pinto"/>
    <s v="Q2801645I"/>
    <s v="IES Calderón de la Barca - Pinto"/>
    <s v="C/ Francisco Bores, 3, 28320, Pinto (Madrid)"/>
    <s v="ES0230020264815184LR"/>
    <x v="1"/>
    <n v="89328"/>
    <m/>
  </r>
  <r>
    <x v="0"/>
    <n v="467"/>
    <s v="Consejería de Educación, Ciencia y Universidades"/>
    <s v="IES Calderón de la Barca - Pinto"/>
    <s v="Q2801645I"/>
    <s v="IES Calderón de la Barca - Pinto"/>
    <s v="C/ Francisco Bores, 3, 28320, Pinto (Madrid)"/>
    <s v="ES0230020251848015MW"/>
    <x v="1"/>
    <n v="145477"/>
    <m/>
  </r>
  <r>
    <x v="0"/>
    <n v="468"/>
    <s v="Consejería de Educación, Ciencia y Universidades"/>
    <s v="IES Campo Real"/>
    <s v="S2801521B"/>
    <s v="IES Campo Real"/>
    <s v="Avda. de Circunvalación, 3, 28510, Campo Real (Madrid)"/>
    <s v="ES0237020000362167FV"/>
    <x v="7"/>
    <n v="7187"/>
    <m/>
  </r>
  <r>
    <x v="0"/>
    <n v="469"/>
    <s v="Consejería de Educación, Ciencia y Universidades"/>
    <s v="IES Cardenal Cisneros"/>
    <s v="Q2868563D"/>
    <s v="IES Cardenal Cisneros"/>
    <s v="C/ de los Reyes, 4, 28015, Madrid"/>
    <s v="ES0217020205893582SK"/>
    <x v="1"/>
    <n v="278765"/>
    <m/>
  </r>
  <r>
    <x v="0"/>
    <n v="470"/>
    <s v="Consejería de Educación, Ciencia y Universidades"/>
    <s v="IES Cardenal Herrera Oria"/>
    <s v="Q2868992E"/>
    <s v="IES Cardenal Herrera Oria"/>
    <s v="C/ Fermín Caballero, 66, 28034, Madrid"/>
    <s v="ES0236150002909883RB"/>
    <x v="1"/>
    <n v="151163"/>
    <m/>
  </r>
  <r>
    <x v="0"/>
    <n v="471"/>
    <s v="Consejería de Educación, Ciencia y Universidades"/>
    <s v="IES Carlos III"/>
    <s v="Q2868859F"/>
    <s v="IES Carlos III"/>
    <s v="C/ Arcos de Jalón, 116, 28037, Madrid"/>
    <s v="ES0217020227534525LB"/>
    <x v="1"/>
    <n v="240966"/>
    <m/>
  </r>
  <r>
    <x v="0"/>
    <n v="472"/>
    <s v="Consejería de Educación, Ciencia y Universidades"/>
    <s v="IES Carpe Diem - Chinchón"/>
    <s v="Q2868793G"/>
    <s v="IES Carpe Diem - Chinchón - Sección Colmenar de Oreja"/>
    <s v="C/ Madrid, 25, 28380, Colmenar de Oreja (Madrid)"/>
    <s v="ES0217020170351433YW"/>
    <x v="3"/>
    <n v="897"/>
    <m/>
  </r>
  <r>
    <x v="0"/>
    <n v="473"/>
    <s v="Consejería de Educación, Ciencia y Universidades"/>
    <s v="IES Carpe Diem - Chinchón"/>
    <s v="Q2868793G"/>
    <s v="IES Carpe Diem - Chinchón - Sección Colmenar de Oreja"/>
    <s v="C/ Madrid, 25, 28380, Colmenar de Oreja (Madrid)"/>
    <s v="ES0217020175846487CB"/>
    <x v="1"/>
    <n v="70648"/>
    <m/>
  </r>
  <r>
    <x v="0"/>
    <n v="474"/>
    <s v="Consejería de Educación, Ciencia y Universidades"/>
    <s v="IES Carpe Diem - Fuenlabrada"/>
    <s v="S2800676E"/>
    <s v="IES Carpe Diem - Caldera I"/>
    <s v="Avda. Nuevo Versalles, 6-Bis, 28942, Fuenlabrada (Madrid)"/>
    <s v="ES0234150261167727SY"/>
    <x v="1"/>
    <n v="142763"/>
    <m/>
  </r>
  <r>
    <x v="0"/>
    <n v="475"/>
    <s v="Consejería de Educación, Ciencia y Universidades"/>
    <s v="IES Carpe Diem - Fuenlabrada"/>
    <s v="S2800676E"/>
    <s v="IES Carpe Diem - Caldera II"/>
    <s v="Avda. Nuevo Versalles, 6-Bis, 28942, Fuenlabrada (Madrid)"/>
    <s v="ES0234152001294915RW"/>
    <x v="2"/>
    <n v="33077"/>
    <m/>
  </r>
  <r>
    <x v="0"/>
    <n v="476"/>
    <s v="Consejería de Educación, Ciencia y Universidades"/>
    <s v="IES Celestino Mutis"/>
    <s v="Q2868564B"/>
    <s v="IES Celestino Mutis"/>
    <s v="C/ Huerta de Villaverde, 15, 28021, Madrid"/>
    <s v="ES0217020147721085VK"/>
    <x v="3"/>
    <n v="1980"/>
    <m/>
  </r>
  <r>
    <x v="0"/>
    <n v="477"/>
    <s v="Consejería de Educación, Ciencia y Universidades"/>
    <s v="IES Centro de Capacitación Agraria"/>
    <s v="Q2801774G"/>
    <s v="IES Centro de Capacitación Agraria"/>
    <s v="Avda. Viveros, 1, 28670, Villaviciosa de Odón (Madrid)"/>
    <s v="ES0234150063765872MK"/>
    <x v="2"/>
    <n v="17527"/>
    <m/>
  </r>
  <r>
    <x v="0"/>
    <n v="478"/>
    <s v="Consejería de Educación, Ciencia y Universidades"/>
    <s v="IES Diego Velázquez"/>
    <s v="Q2868559B"/>
    <s v="IES Diego Velázquez"/>
    <s v="C/ del Instituto, 1, Bajo, 28250, Torrelodones (Madrid)"/>
    <s v="ES0234152001446787AM"/>
    <x v="3"/>
    <n v="4000"/>
    <m/>
  </r>
  <r>
    <x v="0"/>
    <n v="479"/>
    <s v="Consejería de Educación, Ciencia y Universidades"/>
    <s v="IES Dionisio Aguado"/>
    <s v="Q2868170H"/>
    <s v="IES Dionisio Aguado"/>
    <s v="C/ Italia, 16, 28943, Fuenlabrada (Madrid)"/>
    <s v="ES0234152001445886XR"/>
    <x v="1"/>
    <n v="61533"/>
    <m/>
  </r>
  <r>
    <x v="0"/>
    <n v="480"/>
    <s v="Consejería de Educación, Ciencia y Universidades"/>
    <s v="IES Eijo y Garay"/>
    <s v="Q2868295C"/>
    <s v="IES Eijo y Garay"/>
    <s v="C/ Severino Aznar Embid, 6-8, 28011, Madrid"/>
    <s v="ES0236150031424715FH"/>
    <x v="1"/>
    <n v="88546"/>
    <m/>
  </r>
  <r>
    <x v="0"/>
    <n v="481"/>
    <s v="Consejería de Educación, Ciencia y Universidades"/>
    <s v="IES El Espinillo"/>
    <s v="S2800094A"/>
    <s v="IES El Espinillo"/>
    <s v="C/ Unanimidad, 15, 28041, Madrid"/>
    <s v="ES0217020224816877BC"/>
    <x v="1"/>
    <n v="65228"/>
    <m/>
  </r>
  <r>
    <x v="0"/>
    <n v="482"/>
    <s v="Consejería de Educación, Ciencia y Universidades"/>
    <s v="IES El Espinillo"/>
    <s v="S2800094A"/>
    <s v="IES El Espinillo"/>
    <s v="C/ Unanimidad, 15, 28041, Madrid"/>
    <s v="ES0217020172547722TK"/>
    <x v="1"/>
    <n v="155375"/>
    <m/>
  </r>
  <r>
    <x v="0"/>
    <n v="483"/>
    <s v="Consejería de Educación, Ciencia y Universidades"/>
    <s v="IES El Pinar"/>
    <s v="Q7868054C"/>
    <s v="IES El Pinar"/>
    <s v="C/ Parque Ferial, s/n, 28923, Alcorcón (Madrid)"/>
    <s v="ES0234150014914924DS"/>
    <x v="3"/>
    <n v="61"/>
    <m/>
  </r>
  <r>
    <x v="0"/>
    <n v="484"/>
    <s v="Consejería de Educación, Ciencia y Universidades"/>
    <s v="IES El Pinar"/>
    <s v="Q7868054C"/>
    <s v="IES El Pinar"/>
    <s v="C/ Parque Ferial, s/n, 28923, Alcorcón (Madrid)"/>
    <s v="ES0234150014914743RH"/>
    <x v="1"/>
    <n v="115664"/>
    <m/>
  </r>
  <r>
    <x v="0"/>
    <n v="485"/>
    <s v="Consejería de Educación, Ciencia y Universidades"/>
    <s v="IES El Pinar"/>
    <s v="Q7868054C"/>
    <s v="IES El Pinar"/>
    <s v="C/ Parque Ferial, s/n, 28923, Alcorcón (Madrid)"/>
    <s v="ES0234150014914843YA"/>
    <x v="1"/>
    <n v="112702"/>
    <m/>
  </r>
  <r>
    <x v="0"/>
    <n v="486"/>
    <s v="Consejería de Educación, Ciencia y Universidades"/>
    <s v="IES Emilio Castelar"/>
    <s v="Q2868296A"/>
    <s v="IES Emilio Castelar"/>
    <s v="C/ de Río de Oro, 4, 28019, Madrid"/>
    <s v="ES0236150029962585PK"/>
    <x v="1"/>
    <n v="167830"/>
    <m/>
  </r>
  <r>
    <x v="0"/>
    <n v="487"/>
    <s v="Consejería de Educación, Ciencia y Universidades"/>
    <s v="IES Enrique Tierno Galván - Leganés"/>
    <s v="Q2868120C"/>
    <s v="IES Enrique Tierno Galván - Leganés"/>
    <s v="C/ Agustinos, 16, 28914, Leganés (Madrid)"/>
    <s v="ES0234150035639241HK"/>
    <x v="2"/>
    <n v="16118"/>
    <m/>
  </r>
  <r>
    <x v="0"/>
    <n v="488"/>
    <s v="Consejería de Educación, Ciencia y Universidades"/>
    <s v="IES Enrique Tierno Galván - Leganés"/>
    <s v="Q2868120C"/>
    <s v="IES Enrique Tierno Galván - Leganés"/>
    <s v="C/ Agustinos, 16, 28914, Leganés (Madrid)"/>
    <s v="ES0234150035639001PB"/>
    <x v="1"/>
    <n v="50630"/>
    <m/>
  </r>
  <r>
    <x v="0"/>
    <n v="489"/>
    <s v="Consejería de Educación, Ciencia y Universidades"/>
    <s v="IES Federico García Lorca"/>
    <s v="Q7868337B"/>
    <s v="IES Federico García Lorca"/>
    <s v="C/ Gimnasio, 1-3, 28290, Las Rozas de Madrid (Madrid)"/>
    <s v="ES0234152001320536BR"/>
    <x v="2"/>
    <n v="21306"/>
    <m/>
  </r>
  <r>
    <x v="0"/>
    <n v="490"/>
    <s v="Consejería de Educación, Ciencia y Universidades"/>
    <s v="IES Federico García Lorca"/>
    <s v="Q7868337B"/>
    <s v="IES Federico García Lorca"/>
    <s v="C/ Gimnasio, 1-3, 28290, Las Rozas de Madrid (Madrid)"/>
    <s v="ES0234150052983475SR"/>
    <x v="1"/>
    <n v="137329"/>
    <m/>
  </r>
  <r>
    <x v="0"/>
    <n v="491"/>
    <s v="Consejería de Educación, Ciencia y Universidades"/>
    <s v="IES Francisca de Pedraza"/>
    <s v="S2801435E"/>
    <s v="IES Francisca de Pedraza"/>
    <s v="Avda. de Europa, Prox. 44, 28806, Alcalá de Henares (Madrid)"/>
    <s v="ES0234152001434190FN"/>
    <x v="2"/>
    <n v="49646"/>
    <m/>
  </r>
  <r>
    <x v="0"/>
    <n v="492"/>
    <s v="Consejería de Educación, Ciencia y Universidades"/>
    <s v="IES Francisca de Pedraza"/>
    <s v="S2801435E"/>
    <s v="IES Francisca de Pedraza - Gimnasio"/>
    <s v="Avda. de Europa, 44, 28806, Alcalá de Henares (Madrid)"/>
    <s v="ES0234152001449619BP"/>
    <x v="6"/>
    <n v="11261"/>
    <m/>
  </r>
  <r>
    <x v="0"/>
    <n v="493"/>
    <s v="Consejería de Educación, Ciencia y Universidades"/>
    <s v="IES Francisco Ayala - Madrid"/>
    <s v="Q2801833A"/>
    <s v="IES Francisco Ayala - Madrid"/>
    <s v="C/ del Jacobeo, 33, 28054, Madrid"/>
    <s v="ES0236150037349327EZ"/>
    <x v="1"/>
    <n v="134008"/>
    <m/>
  </r>
  <r>
    <x v="0"/>
    <n v="494"/>
    <s v="Consejería de Educación, Ciencia y Universidades"/>
    <s v="IES Francisco Ayala - Madrid"/>
    <s v="Q2801833A"/>
    <s v="Sección IES Francisco Ayala"/>
    <s v="C/ Alfonso Fernández, 25, 28044, Madrid"/>
    <s v="ES0234152001432868LR"/>
    <x v="2"/>
    <n v="39243"/>
    <m/>
  </r>
  <r>
    <x v="0"/>
    <n v="495"/>
    <s v="Consejería de Educación, Ciencia y Universidades"/>
    <s v="IES Francisco de Quevedo"/>
    <s v="Q2868933I"/>
    <s v="IES Francisco de Quevedo"/>
    <s v="C/ San Román del Valle, s/n, 28037, Madrid"/>
    <s v="ES0237020000274648CJ"/>
    <x v="1"/>
    <n v="98352"/>
    <m/>
  </r>
  <r>
    <x v="0"/>
    <n v="496"/>
    <s v="Consejería de Educación, Ciencia y Universidades"/>
    <s v="IES Gabriela Mistral"/>
    <s v="S2800432C"/>
    <s v="IES Gabriela Mistral"/>
    <s v="C/ Miguel de Cervantes, 104, 28939, Arroyomolinos (Madrid)"/>
    <s v="ES0237020000367587JD"/>
    <x v="1"/>
    <n v="100908"/>
    <m/>
  </r>
  <r>
    <x v="0"/>
    <n v="497"/>
    <s v="Consejería de Educación, Ciencia y Universidades"/>
    <s v="IES Gabriela Mistral"/>
    <s v="S2800432C"/>
    <s v="IES Gabriela Mistral"/>
    <s v="C/ Miguel de Cervantes, 104, 28939, Arroyomolinos (Madrid)"/>
    <s v="ES0237020000357741EF"/>
    <x v="1"/>
    <n v="79208"/>
    <m/>
  </r>
  <r>
    <x v="0"/>
    <n v="498"/>
    <s v="Consejería de Educación, Ciencia y Universidades"/>
    <s v="IES Gaspar Melchor de Jovellanos"/>
    <s v="Q2868532I"/>
    <s v="IES Gaspar Melchor de Jovellanos"/>
    <s v="C/ Móstoles, 64, 28942, Fuenlabrada (Madrid)"/>
    <s v="ES0234150025114036DF"/>
    <x v="3"/>
    <n v="3407"/>
    <m/>
  </r>
  <r>
    <x v="0"/>
    <n v="499"/>
    <s v="Consejería de Educación, Ciencia y Universidades"/>
    <s v="IES Gaspar Melchor de Jovellanos"/>
    <s v="Q2868532I"/>
    <s v="IES Gaspar Melchor de Jovellanos"/>
    <s v="C/ Móstoles, 64, 28942, Fuenlabrada (Madrid)"/>
    <s v="ES0234150025114449GY"/>
    <x v="2"/>
    <n v="27590"/>
    <m/>
  </r>
  <r>
    <x v="0"/>
    <n v="500"/>
    <s v="Consejería de Educación, Ciencia y Universidades"/>
    <s v="IES Gaspar Melchor de Jovellanos"/>
    <s v="Q2868532I"/>
    <s v="IES Gaspar Melchor de Jovellanos"/>
    <s v="C/ Móstoles, 64, 28942, Fuenlabrada (Madrid)"/>
    <s v="ES0234150025113935GK"/>
    <x v="1"/>
    <n v="221000"/>
    <m/>
  </r>
  <r>
    <x v="0"/>
    <n v="501"/>
    <s v="Consejería de Educación, Ciencia y Universidades"/>
    <s v="IES Gaspar Sanz"/>
    <s v="S2800480B"/>
    <s v="IES Gaspar Sanz"/>
    <s v="C/ Acueducto, 3, Bajo, 28880, Meco (Madrid)"/>
    <s v="ES0203000000000867VX"/>
    <x v="1"/>
    <n v="107739"/>
    <m/>
  </r>
  <r>
    <x v="0"/>
    <n v="502"/>
    <s v="Consejería de Educación, Ciencia y Universidades"/>
    <s v="IES Gerardo Diego"/>
    <s v="Q2868264I"/>
    <s v="IES Gerardo Diego"/>
    <s v="C/ Irlanda, 2, 28224, Pozuelo de Alarcón (Madrid)"/>
    <s v="ES0236150040975450SA"/>
    <x v="3"/>
    <n v="598"/>
    <m/>
  </r>
  <r>
    <x v="0"/>
    <n v="503"/>
    <s v="Consejería de Educación, Ciencia y Universidades"/>
    <s v="IES Gerardo Diego"/>
    <s v="Q2868264I"/>
    <s v="IES Gerardo Diego"/>
    <s v="C/ Irlanda, 2, 28224, Pozuelo de Alarcón (Madrid)"/>
    <s v="ES0236150040975621EJ"/>
    <x v="1"/>
    <n v="213280"/>
    <m/>
  </r>
  <r>
    <x v="0"/>
    <n v="504"/>
    <s v="Consejería de Educación, Ciencia y Universidades"/>
    <s v="IES Gloria Fuertes"/>
    <s v="Q2802693H"/>
    <s v="IES Gloria Fuertes"/>
    <s v="Avda. Pablo Iglesias, 30, 28100, Alcobendas (Madrid)"/>
    <s v="ES0234902001405925RH"/>
    <x v="1"/>
    <n v="116772"/>
    <m/>
  </r>
  <r>
    <x v="0"/>
    <n v="505"/>
    <s v="Consejería de Educación, Ciencia y Universidades"/>
    <s v="IES Gonzalo Chacón"/>
    <s v="S2801168B"/>
    <s v="IES Gonzalo Chacón"/>
    <s v="Avda. de Francia, 165, 28939, Arroyomolinos (Madrid)"/>
    <s v="ES0230020000070641NV"/>
    <x v="1"/>
    <n v="104667"/>
    <m/>
  </r>
  <r>
    <x v="0"/>
    <n v="506"/>
    <s v="Consejería de Educación, Ciencia y Universidades"/>
    <s v="IES Gonzalo Chacón"/>
    <s v="S2801168B"/>
    <s v="IES Gonzalo Chacón"/>
    <s v="Avda. de Francia, 165, 28939, Arroyomolinos (Madrid)"/>
    <s v="ES0237020000780106DT"/>
    <x v="2"/>
    <n v="30814"/>
    <m/>
  </r>
  <r>
    <x v="0"/>
    <n v="507"/>
    <s v="Consejería de Educación, Ciencia y Universidades"/>
    <s v="IES Grande Covián"/>
    <s v="Q7868249I"/>
    <s v="IES Grande Covián - Casa del Conserje"/>
    <s v="Camino del Molino, 8, 28500, Arganda del Rey (Madrid)"/>
    <s v="ES0217020231778358GE"/>
    <x v="6"/>
    <n v="5061"/>
    <m/>
  </r>
  <r>
    <x v="0"/>
    <n v="508"/>
    <s v="Consejería de Educación, Ciencia y Universidades"/>
    <s v="IES Gregorio Marañón"/>
    <s v="Q2868566G"/>
    <s v="IES Gregorio Marañón"/>
    <s v="Avda. de El Ferrol, 43, 28029, Madrid"/>
    <s v="ES0236150003227651VB"/>
    <x v="1"/>
    <n v="154910"/>
    <m/>
  </r>
  <r>
    <x v="0"/>
    <n v="509"/>
    <s v="Consejería de Educación, Ciencia y Universidades"/>
    <s v="IES Gregorio Peces-Barba"/>
    <s v="Q2801374F"/>
    <s v="IES Gregorio Peces-Barba"/>
    <s v="Ctra. de Villanueva del Pardillo, s/n, 28270, Colmenarejo (Madrid)"/>
    <s v="ES0234150019078569GQ"/>
    <x v="1"/>
    <n v="106608"/>
    <m/>
  </r>
  <r>
    <x v="0"/>
    <n v="510"/>
    <s v="Consejería de Educación, Ciencia y Universidades"/>
    <s v="IES Griñón"/>
    <s v="Q2801126J"/>
    <s v="IES Griñón"/>
    <s v="Plaza del Alba, 3, 28971, Griñón (Madrid)"/>
    <s v="ES0234152001434201PT"/>
    <x v="2"/>
    <n v="37191"/>
    <m/>
  </r>
  <r>
    <x v="0"/>
    <n v="511"/>
    <s v="Consejería de Educación, Ciencia y Universidades"/>
    <s v="IES Isaac Albéniz"/>
    <s v="Q2868122I"/>
    <s v="IES Isaac Albéniz"/>
    <s v="Avda. Gran Bretaña, 18, 28916, Leganés (Madrid)"/>
    <s v="ES0234150036949537VF"/>
    <x v="1"/>
    <n v="51841"/>
    <m/>
  </r>
  <r>
    <x v="0"/>
    <n v="512"/>
    <s v="Consejería de Educación, Ciencia y Universidades"/>
    <s v="IES Isaac Albéniz"/>
    <s v="Q2868122I"/>
    <s v="IES Isaac Albéniz"/>
    <s v="Avda. Gran Bretaña, 18, 28916, Leganés (Madrid)"/>
    <s v="ES0234150030619883DE"/>
    <x v="1"/>
    <n v="117260"/>
    <m/>
  </r>
  <r>
    <x v="0"/>
    <n v="513"/>
    <s v="Consejería de Educación, Ciencia y Universidades"/>
    <s v="IES Isabel la Católica - Boadilla"/>
    <s v="Q2802554B"/>
    <s v="IES Isabel la Católica - Boadilla"/>
    <s v="C/ Cristóbal Colón, 12, 28660, Boadilla del Monte (Madrid)"/>
    <s v="ES0234152001415736XG"/>
    <x v="1"/>
    <n v="109492"/>
    <m/>
  </r>
  <r>
    <x v="0"/>
    <n v="514"/>
    <s v="Consejería de Educación, Ciencia y Universidades"/>
    <s v="IES Isabel la Católica - Boadilla"/>
    <s v="Q2802554B"/>
    <s v="IES Isabel la Católica - Boadilla - Polideportivo"/>
    <s v="C/ Cristóbal Colón, 12, 28660, Boadilla del Monte (Madrid)"/>
    <s v="ES0234152001447312AR"/>
    <x v="6"/>
    <n v="5123"/>
    <m/>
  </r>
  <r>
    <x v="0"/>
    <n v="515"/>
    <s v="Consejería de Educación, Ciencia y Universidades"/>
    <s v="IES Ítaca"/>
    <s v="Q7868087C"/>
    <s v="IES Ítaca"/>
    <s v="Avda. de los Castillos, s/n, 28925, Alcorcón (Madrid)"/>
    <s v="ES0234152001300230WG"/>
    <x v="3"/>
    <n v="2345"/>
    <m/>
  </r>
  <r>
    <x v="0"/>
    <n v="516"/>
    <s v="Consejería de Educación, Ciencia y Universidades"/>
    <s v="IES Ítaca"/>
    <s v="Q7868087C"/>
    <s v="IES Ítaca"/>
    <s v="Avda. de los Castillos, s/n, 28925, Alcorcón (Madrid)"/>
    <s v="ES0234150261819471SE"/>
    <x v="1"/>
    <n v="138076"/>
    <m/>
  </r>
  <r>
    <x v="0"/>
    <n v="517"/>
    <s v="Consejería de Educación, Ciencia y Universidades"/>
    <s v="IES Jaime Ferrán"/>
    <s v="Q7868067E"/>
    <s v="IES Jaime Ferrán - ACE IES Jaime Ferrán"/>
    <s v="C/ Matalpino, 22, 28400, Collado Villalba (Madrid)"/>
    <s v="ES0234150020943467NM"/>
    <x v="2"/>
    <n v="28665"/>
    <m/>
  </r>
  <r>
    <x v="0"/>
    <n v="518"/>
    <s v="Consejería de Educación, Ciencia y Universidades"/>
    <s v="IES Jane Goodall"/>
    <s v="Q2802557E"/>
    <s v="IES Jane Goodall"/>
    <s v="C/ Deyanira, 33, 28022, Madrid"/>
    <s v="ES0237020000750432YL"/>
    <x v="1"/>
    <n v="53440"/>
    <m/>
  </r>
  <r>
    <x v="0"/>
    <n v="519"/>
    <s v="Consejería de Educación, Ciencia y Universidades"/>
    <s v="IES Joan Miró"/>
    <s v="Q2868834I"/>
    <s v="IES Joan Miró"/>
    <s v="C/ Isla de la Palma, 31, 28703, San Sebastián de los Reyes (Madrid)"/>
    <s v="ES0234150056092222YE"/>
    <x v="1"/>
    <n v="83301"/>
    <m/>
  </r>
  <r>
    <x v="0"/>
    <n v="520"/>
    <s v="Consejería de Educación, Ciencia y Universidades"/>
    <s v="IES Joaquín Rodrigo"/>
    <s v="Q2868507A"/>
    <s v="IES Joaquín Rodrigo"/>
    <s v="C/ Casalarreina, 28, 28032, Madrid"/>
    <s v="ES0217020138365257CH"/>
    <x v="2"/>
    <n v="26057"/>
    <m/>
  </r>
  <r>
    <x v="0"/>
    <n v="521"/>
    <s v="Consejería de Educación, Ciencia y Universidades"/>
    <s v="IES Jorge Guillén"/>
    <s v="Q2868727E"/>
    <s v="IES Jorge Guillén"/>
    <s v="C/ Olímpico Francisco Fernández Ochoa, 6, 28923, Alcorcón (Madrid)"/>
    <s v="ES0234152000778011KT"/>
    <x v="6"/>
    <n v="8687"/>
    <m/>
  </r>
  <r>
    <x v="0"/>
    <n v="522"/>
    <s v="Consejería de Educación, Ciencia y Universidades"/>
    <s v="IES Jorge Guillén"/>
    <s v="Q2868727E"/>
    <s v="IES Jorge Guillén"/>
    <s v="C/ Olímpico Francisco Fernández Ochoa, 8, 28923, Alcorcón (Madrid)"/>
    <s v="ES0234150067166469JE"/>
    <x v="1"/>
    <n v="123777"/>
    <m/>
  </r>
  <r>
    <x v="0"/>
    <n v="523"/>
    <s v="Consejería de Educación, Ciencia y Universidades"/>
    <s v="IES Jorge Manrique"/>
    <s v="Q7855063I"/>
    <s v="IES Jorge Manrique"/>
    <s v="C/ Mar Adriático, 2, 28760, Tres Cantos (Madrid)"/>
    <s v="ES0234150065232158RB"/>
    <x v="1"/>
    <n v="127933"/>
    <m/>
  </r>
  <r>
    <x v="0"/>
    <n v="524"/>
    <s v="Consejería de Educación, Ciencia y Universidades"/>
    <s v="IES José Pedro Pérez Llorca"/>
    <s v="Q2802626H"/>
    <s v="IES José Pedro Pérez Llorca"/>
    <s v="C/ Planeta Mercurio Esq. Avda. Los Planetas, 28983, Parla (Madrid)"/>
    <s v="ES0234902001444498EC"/>
    <x v="2"/>
    <n v="41956"/>
    <m/>
  </r>
  <r>
    <x v="0"/>
    <n v="525"/>
    <s v="Consejería de Educación, Ciencia y Universidades"/>
    <s v="IES José Saramago - Arganda del Rey"/>
    <s v="Q2801247D"/>
    <s v="IES José Saramago - Arganda del Rey"/>
    <s v="Avda. Valdearganda, 8, 28500, Arganda del Rey (Madrid)"/>
    <s v="ES0217020207563993PB"/>
    <x v="1"/>
    <n v="130724"/>
    <m/>
  </r>
  <r>
    <x v="0"/>
    <n v="526"/>
    <s v="Consejería de Educación, Ciencia y Universidades"/>
    <s v="IES Juan Bautista Monegro"/>
    <s v="S2801434H"/>
    <s v="IES Juan Bautista Monegro"/>
    <s v="C/ Salvador Dalí, 7, 28850, Torrejón de Ardoz (Madrid)"/>
    <s v="ES0234152001417932JS"/>
    <x v="1"/>
    <n v="61287"/>
    <m/>
  </r>
  <r>
    <x v="0"/>
    <n v="527"/>
    <s v="Consejería de Educación, Ciencia y Universidades"/>
    <s v="IES Juan Carlos I"/>
    <s v="S2818059D"/>
    <s v="IES Juan Carlos I"/>
    <s v="C/ San Francisco, 1, 28350, Ciempozuelos (Madrid)"/>
    <s v="ES0230020240291096BP"/>
    <x v="1"/>
    <n v="104771"/>
    <m/>
  </r>
  <r>
    <x v="0"/>
    <n v="528"/>
    <s v="Consejería de Educación, Ciencia y Universidades"/>
    <s v="IES Juan Carlos I"/>
    <s v="S2818059D"/>
    <s v="IES Juan Carlos I"/>
    <s v="C/ San Francisco, 1, 28350, Ciempozuelos (Madrid)"/>
    <s v="ES0230020240290917AJ"/>
    <x v="2"/>
    <n v="28600"/>
    <m/>
  </r>
  <r>
    <x v="0"/>
    <n v="529"/>
    <s v="Consejería de Educación, Ciencia y Universidades"/>
    <s v="IES Juan Ramón Jiménez"/>
    <s v="S2801269H"/>
    <s v="IES Juan Ramón Jiménez"/>
    <s v="C/ Estefanita, 15, 28021, Madrid"/>
    <s v="ES0237020000753700XK"/>
    <x v="2"/>
    <n v="49685"/>
    <m/>
  </r>
  <r>
    <x v="0"/>
    <n v="530"/>
    <s v="Consejería de Educación, Ciencia y Universidades"/>
    <s v="IES Juan Ramón Jiménez"/>
    <s v="S2801269H"/>
    <s v="IES Juan Ramón Jiménez"/>
    <s v="C/ Estefanita, 15, 28021, Madrid"/>
    <s v="ES0237020000366150LK"/>
    <x v="1"/>
    <n v="137372"/>
    <m/>
  </r>
  <r>
    <x v="0"/>
    <n v="531"/>
    <s v="Consejería de Educación, Ciencia y Universidades"/>
    <s v="IES La Estrella"/>
    <s v="Q2868617H"/>
    <s v="IES La Estrella"/>
    <s v="C/ Estrella Polar, 10, 28007, Madrid"/>
    <s v="ES0230020239900707BK"/>
    <x v="1"/>
    <n v="123407"/>
    <m/>
  </r>
  <r>
    <x v="0"/>
    <n v="532"/>
    <s v="Consejería de Educación, Ciencia y Universidades"/>
    <s v="IES Las Musas"/>
    <s v="Q2868308D"/>
    <s v="IES Las Musas"/>
    <s v="C/ Carlos II, s/n, 28022, Madrid"/>
    <s v="ES0237020000170918HJ"/>
    <x v="2"/>
    <n v="17166"/>
    <m/>
  </r>
  <r>
    <x v="0"/>
    <n v="533"/>
    <s v="Consejería de Educación, Ciencia y Universidades"/>
    <s v="IES Lázaro Carreter"/>
    <s v="S2800174A"/>
    <s v="IES Lázaro Carreter"/>
    <s v="C/ Pío Baroja, 7, 28806, Alcalá de Henares (Madrid)"/>
    <s v="ES0217901000021702WQ"/>
    <x v="1"/>
    <n v="136480"/>
    <m/>
  </r>
  <r>
    <x v="0"/>
    <n v="534"/>
    <s v="Consejería de Educación, Ciencia y Universidades"/>
    <s v="IES Lope de Vega"/>
    <s v="Q2868568C"/>
    <s v="IES Lope de Vega"/>
    <s v="C/ San Bernardo, 70, 28015, Madrid"/>
    <s v="ES0217020154319415EL"/>
    <x v="3"/>
    <n v="210"/>
    <m/>
  </r>
  <r>
    <x v="0"/>
    <n v="535"/>
    <s v="Consejería de Educación, Ciencia y Universidades"/>
    <s v="IES Lope de Vega"/>
    <s v="Q2868568C"/>
    <s v="IES Lope de Vega"/>
    <s v="C/ San Bernardo, 70, 28015, Madrid"/>
    <s v="ES0237020000175960FH"/>
    <x v="1"/>
    <n v="60598"/>
    <m/>
  </r>
  <r>
    <x v="0"/>
    <n v="536"/>
    <s v="Consejería de Educación, Ciencia y Universidades"/>
    <s v="IES Luis Buñuel - Alcorcón"/>
    <s v="Q2868726G"/>
    <s v="IES Luis Buñuel - Alcorcón"/>
    <s v="C/ Berlín, 2, 28922, Alcorcón (Madrid)"/>
    <s v="ES0234150072549824RC"/>
    <x v="1"/>
    <n v="96606"/>
    <m/>
  </r>
  <r>
    <x v="0"/>
    <n v="537"/>
    <s v="Consejería de Educación, Ciencia y Universidades"/>
    <s v="IES Luis Buñuel - Móstoles"/>
    <s v="Q7868059B"/>
    <s v="IES Luis Buñuel - Móstoles"/>
    <s v="C/ Violeta, 10, 28933, Móstoles (Madrid)"/>
    <s v="ES0234152001247438YC"/>
    <x v="1"/>
    <n v="116390"/>
    <m/>
  </r>
  <r>
    <x v="0"/>
    <n v="538"/>
    <s v="Consejería de Educación, Ciencia y Universidades"/>
    <s v="IES Luis Buñuel - Móstoles"/>
    <s v="Q7868059B"/>
    <s v="IES Luis Buñuel - Móstoles"/>
    <s v="C/ Orquídea, 1, 28933, Móstoles (Madrid)"/>
    <s v="ES0234152001395169NE"/>
    <x v="1"/>
    <n v="243445"/>
    <m/>
  </r>
  <r>
    <x v="0"/>
    <n v="539"/>
    <s v="Consejería de Educación, Ciencia y Universidades"/>
    <s v="IES Luis de Góngora"/>
    <s v="Q2868244A"/>
    <s v="IES Luis de Góngora"/>
    <s v="C/ Río, s/n, 28850, Torrejón de Ardoz (Madrid)"/>
    <s v="ES0234150059812347SN"/>
    <x v="1"/>
    <n v="169607"/>
    <m/>
  </r>
  <r>
    <x v="0"/>
    <n v="540"/>
    <s v="Consejería de Educación, Ciencia y Universidades"/>
    <s v="IES Luis García Berlanga - Coslada"/>
    <s v="Q7868288G"/>
    <s v="IES Luis García Berlanga - Coslada"/>
    <s v="C/ Virgen del Mar, 29, 28821, Coslada (Madrid)"/>
    <s v="ES0217020209233647ZA"/>
    <x v="1"/>
    <n v="102035"/>
    <m/>
  </r>
  <r>
    <x v="0"/>
    <n v="541"/>
    <s v="Consejería de Educación, Ciencia y Universidades"/>
    <s v="IES Madrid-Sur"/>
    <s v="S2800122J"/>
    <s v="IES Madrid-Sur"/>
    <s v="Avda. del Parque de Palomeras Bajas, s/n, 28018, Madrid"/>
    <s v="ES0217020188483096ZY"/>
    <x v="1"/>
    <n v="156503"/>
    <m/>
  </r>
  <r>
    <x v="0"/>
    <n v="542"/>
    <s v="Consejería de Educación, Ciencia y Universidades"/>
    <s v="IES Maestro Matías Bravo"/>
    <s v="S2800228E"/>
    <s v="IES Maestro Matías Bravo"/>
    <s v="Avda. Mar Egeo, 5, 28341, Valdemoro (Madrid)"/>
    <s v="ES0234150062474403KW"/>
    <x v="1"/>
    <n v="149848"/>
    <m/>
  </r>
  <r>
    <x v="0"/>
    <n v="543"/>
    <s v="Consejería de Educación, Ciencia y Universidades"/>
    <s v="IES Malala Yousafzai"/>
    <s v="S2801346D"/>
    <s v="IES Malala Yousafzai"/>
    <s v="C/ Sierra de Atapuerca, 5, 28050, Madrid"/>
    <s v="ES0234902001405821CY"/>
    <x v="1"/>
    <n v="106983"/>
    <m/>
  </r>
  <r>
    <x v="0"/>
    <n v="544"/>
    <s v="Consejería de Educación, Ciencia y Universidades"/>
    <s v="IES Manuel Fraga Iribarne"/>
    <s v="Q2802133E"/>
    <s v="IES Manuel Fraga Iribarne"/>
    <s v="Avda. de Niceto Alcalá Zamora, 54, 28050, Madrid"/>
    <s v="ES0237020000607309VW"/>
    <x v="2"/>
    <n v="21678"/>
    <m/>
  </r>
  <r>
    <x v="0"/>
    <n v="545"/>
    <s v="Consejería de Educación, Ciencia y Universidades"/>
    <s v="IES Manuel Fraga Iribarne"/>
    <s v="Q2802133E"/>
    <s v="IES Manuel Fraga Iribarne"/>
    <s v="Avda. de Niceto Alcalá Zamora, 54, 28050, Madrid"/>
    <s v="ES0230020265971094KT"/>
    <x v="1"/>
    <n v="93941"/>
    <m/>
  </r>
  <r>
    <x v="0"/>
    <n v="546"/>
    <s v="Consejería de Educación, Ciencia y Universidades"/>
    <s v="IES Manuela Malasaña"/>
    <s v="Q2868096E"/>
    <s v="IES Manuela Malasaña"/>
    <s v="C/ Desarrollo, 50, 28938, Móstoles (Madrid)"/>
    <s v="ES0234150075862598DN"/>
    <x v="3"/>
    <n v="707"/>
    <m/>
  </r>
  <r>
    <x v="0"/>
    <n v="547"/>
    <s v="Consejería de Educación, Ciencia y Universidades"/>
    <s v="IES María Rodrigo"/>
    <s v="Q2802341D"/>
    <s v="IES María Rodrigo"/>
    <s v="C/ Talamanca de Jarama, 2, 28051, Madrid"/>
    <s v="ES0237020000475404DW"/>
    <x v="1"/>
    <n v="114039"/>
    <m/>
  </r>
  <r>
    <x v="0"/>
    <n v="548"/>
    <s v="Consejería de Educación, Ciencia y Universidades"/>
    <s v="IES María Zambrano"/>
    <s v="Q7868093A"/>
    <s v="IES María Zambrano"/>
    <s v="C/ Alpujarras, 52, 28915, Leganés (Madrid)"/>
    <s v="ES0234150074626953JL"/>
    <x v="1"/>
    <n v="88494"/>
    <m/>
  </r>
  <r>
    <x v="0"/>
    <n v="549"/>
    <s v="Consejería de Educación, Ciencia y Universidades"/>
    <s v="IES María Zambrano"/>
    <s v="Q7868093A"/>
    <s v="IES María Zambrano"/>
    <s v="C/ Alpujarras, 50, 28915, Leganés (Madrid)"/>
    <s v="ES0234150032932234JE"/>
    <x v="1"/>
    <n v="107017"/>
    <m/>
  </r>
  <r>
    <x v="0"/>
    <n v="550"/>
    <s v="Consejería de Educación, Ciencia y Universidades"/>
    <s v="IES María Zambrano"/>
    <s v="Q7868093A"/>
    <s v="IES María Zambrano"/>
    <s v="C/ Alpujarras, 50, 28915, Leganés (Madrid)"/>
    <s v="ES0234150032932334HF"/>
    <x v="6"/>
    <n v="5445"/>
    <m/>
  </r>
  <r>
    <x v="0"/>
    <n v="551"/>
    <s v="Consejería de Educación, Ciencia y Universidades"/>
    <s v="IES Mariano José de Larra"/>
    <s v="Q2868300A"/>
    <s v="IES Mariano José de Larra"/>
    <s v="C/ Camarena, 183, 28047, Madrid"/>
    <s v="ES0236150014623061GW"/>
    <x v="1"/>
    <n v="153666"/>
    <m/>
  </r>
  <r>
    <x v="0"/>
    <n v="552"/>
    <s v="Consejería de Educación, Ciencia y Universidades"/>
    <s v="IES Marie Curie"/>
    <s v="S2801516B"/>
    <s v="IES Marie Curie"/>
    <s v="C/ Tomillo, 3, 28890, Loeches (Madrid)"/>
    <s v="ES0237020000756576CE"/>
    <x v="1"/>
    <n v="124766"/>
    <m/>
  </r>
  <r>
    <x v="0"/>
    <n v="553"/>
    <s v="Consejería de Educación, Ciencia y Universidades"/>
    <s v="IES Marqués de Santillana"/>
    <s v="Q2868774G"/>
    <s v="IES Marqués de Santillana"/>
    <s v="C/ Isla del Rey, 5, 28770, Colmenar Viejo (Madrid)"/>
    <s v="ES0234150053926114JP"/>
    <x v="1"/>
    <n v="237993"/>
    <m/>
  </r>
  <r>
    <x v="0"/>
    <n v="554"/>
    <s v="Consejería de Educación, Ciencia y Universidades"/>
    <s v="IES Marqués de Santillana"/>
    <s v="Q2868774G"/>
    <s v="IES Marqués de Santillana"/>
    <s v="C/ Isla del Rey, 5, 28770, Colmenar Viejo (Madrid)"/>
    <s v="ES0234150070147447QQ"/>
    <x v="1"/>
    <n v="64233"/>
    <m/>
  </r>
  <r>
    <x v="0"/>
    <n v="555"/>
    <s v="Consejería de Educación, Ciencia y Universidades"/>
    <s v="IES Matemático Puig Adam"/>
    <s v="Q7868122H"/>
    <s v="IES Matemático Puig Adam"/>
    <s v="C/ Toledo, 45, 28901, Getafe (Madrid)"/>
    <s v="ES0237020000802605KM"/>
    <x v="1"/>
    <n v="219581"/>
    <m/>
  </r>
  <r>
    <x v="0"/>
    <n v="556"/>
    <s v="Consejería de Educación, Ciencia y Universidades"/>
    <s v="IES Mateo Alemán"/>
    <s v="Q2868721H"/>
    <s v="IES Mateo Alemán"/>
    <s v="Avda. del Ejército, 89, 28802, Alcalá de Henares (Madrid)"/>
    <s v="ES0234150000154272BG"/>
    <x v="3"/>
    <n v="150"/>
    <m/>
  </r>
  <r>
    <x v="0"/>
    <n v="557"/>
    <s v="Consejería de Educación, Ciencia y Universidades"/>
    <s v="IES Mateo Alemán"/>
    <s v="Q2868721H"/>
    <s v="IES Mateo Alemán - Cabina de pintura"/>
    <s v="Avda. del Ejército, 89, 28802, Alcalá de Henares (Madrid)"/>
    <s v="ES0234150000154703YK"/>
    <x v="6"/>
    <n v="5948"/>
    <m/>
  </r>
  <r>
    <x v="0"/>
    <n v="558"/>
    <s v="Consejería de Educación, Ciencia y Universidades"/>
    <s v="IES Mateo Alemán"/>
    <s v="Q2868721H"/>
    <s v="IES Mateo Alemán - LOC 1"/>
    <s v="Avda. del Ejército, 89, 28802, Alcalá de Henares (Madrid)"/>
    <s v="ES0234150000154803BY"/>
    <x v="5"/>
    <n v="388414"/>
    <m/>
  </r>
  <r>
    <x v="0"/>
    <n v="559"/>
    <s v="Consejería de Educación, Ciencia y Universidades"/>
    <s v="IES Mateo Alemán"/>
    <s v="Q2868721H"/>
    <s v="IES Mateo Alemán - LOC 2"/>
    <s v="Avda. del Ejército, 89, 28802, Alcalá de Henares (Madrid)"/>
    <s v="ES0234150000154961HA"/>
    <x v="2"/>
    <n v="32093"/>
    <m/>
  </r>
  <r>
    <x v="0"/>
    <n v="560"/>
    <s v="Consejería de Educación, Ciencia y Universidades"/>
    <s v="IES Menéndez Pelayo"/>
    <s v="S2801212H"/>
    <s v="IES Menéndez Pelayo"/>
    <s v="Avda. de las Ciudades, 17, 28903, Getafe (Madrid)"/>
    <s v="ES0237020000883610RG"/>
    <x v="1"/>
    <n v="254000"/>
    <m/>
  </r>
  <r>
    <x v="0"/>
    <n v="561"/>
    <s v="Consejería de Educación, Ciencia y Universidades"/>
    <s v="IES Montserrat Caballé"/>
    <s v="S2801436C"/>
    <s v="IES Montserrat Caballé"/>
    <s v="C/ Eslovaquia, 2, 28760, Tres Cantos (Madrid)"/>
    <s v="ES0234152001395925EL"/>
    <x v="2"/>
    <n v="44506"/>
    <m/>
  </r>
  <r>
    <x v="0"/>
    <n v="562"/>
    <s v="Consejería de Educación, Ciencia y Universidades"/>
    <s v="IES Montserrat Caballé"/>
    <s v="S2801436C"/>
    <s v="IES Montserrat Caballé"/>
    <s v="C/ Eslovaquia, 2, 28760, Tres Cantos (Madrid)"/>
    <s v="ES0234152001424854SZ"/>
    <x v="6"/>
    <n v="8683"/>
    <m/>
  </r>
  <r>
    <x v="0"/>
    <n v="563"/>
    <s v="Consejería de Educación, Ciencia y Universidades"/>
    <s v="IES Montserrat Caballé"/>
    <s v="S2801436C"/>
    <s v="IES Montserrat Caballé"/>
    <s v="C/ Eslovaquia, 1, 28760, Tres Cantos (Madrid)"/>
    <s v="ES0234152001447319AP"/>
    <x v="1"/>
    <n v="57092"/>
    <m/>
  </r>
  <r>
    <x v="0"/>
    <n v="564"/>
    <s v="Consejería de Educación, Ciencia y Universidades"/>
    <s v="IES Neil Armstrong"/>
    <s v="S2801167D"/>
    <s v="IES Neil Armstrong"/>
    <s v="C/ Ronda de San Sebastián, 10, 28343, Valdemoro (Madrid)"/>
    <s v="ES0234152001415640YT"/>
    <x v="1"/>
    <n v="60016"/>
    <m/>
  </r>
  <r>
    <x v="0"/>
    <n v="565"/>
    <s v="Consejería de Educación, Ciencia y Universidades"/>
    <s v="IES Neil Armstrong"/>
    <s v="S2801167D"/>
    <s v="IES Neil Armstrong"/>
    <s v="C/ Ronda de San Sebastián, 10, 28343, Valdemoro (Madrid)"/>
    <s v="ES0234152001301129HY"/>
    <x v="1"/>
    <n v="86526"/>
    <m/>
  </r>
  <r>
    <x v="0"/>
    <n v="566"/>
    <s v="Consejería de Educación, Ciencia y Universidades"/>
    <s v="IES Nicolás Copérnico"/>
    <s v="Q2801738B"/>
    <s v="IES Nicolás Copérnico"/>
    <s v="Avda. Sistema Solar, 8, 28983, Parla (Madrid)"/>
    <s v="ES0234150075028595LN"/>
    <x v="1"/>
    <n v="138445"/>
    <m/>
  </r>
  <r>
    <x v="0"/>
    <n v="567"/>
    <s v="Consejería de Educación, Ciencia y Universidades"/>
    <s v="IES Numancia"/>
    <s v="Q2801244A"/>
    <s v="IES Numancia - Caldera general"/>
    <s v="C/ de Las Marismas, 14, 28038, Madrid"/>
    <s v="ES0217020150935281VJ"/>
    <x v="1"/>
    <n v="91901"/>
    <m/>
  </r>
  <r>
    <x v="0"/>
    <n v="568"/>
    <s v="Consejería de Educación, Ciencia y Universidades"/>
    <s v="IES Numancia"/>
    <s v="Q2801244A"/>
    <s v="IES Numancia - Caldera gimnasio"/>
    <s v="C/ de Las Marismas, 14, 28038, Madrid"/>
    <s v="ES0217020219792810MG"/>
    <x v="3"/>
    <n v="9"/>
    <m/>
  </r>
  <r>
    <x v="0"/>
    <n v="569"/>
    <s v="Consejería de Educación, Ciencia y Universidades"/>
    <s v="IES Palomeras - Vallecas"/>
    <s v="Q2868309B"/>
    <s v="IES Palomeras"/>
    <s v="C/ Sierra Vieja, 52, 28031, Madrid"/>
    <s v="ES0217020093396396JK"/>
    <x v="2"/>
    <n v="28422"/>
    <m/>
  </r>
  <r>
    <x v="0"/>
    <n v="570"/>
    <s v="Consejería de Educación, Ciencia y Universidades"/>
    <s v="IES Parque de Aluche"/>
    <s v="Q7868030C"/>
    <s v="IES Parque Aluche"/>
    <s v="C/ Maqueda, 86, 28024, Madrid"/>
    <s v="ES0217901000022288MG"/>
    <x v="5"/>
    <n v="264857"/>
    <m/>
  </r>
  <r>
    <x v="0"/>
    <n v="571"/>
    <s v="Consejería de Educación, Ciencia y Universidades"/>
    <s v="IES Parque de Lisboa"/>
    <s v="Q7868053E"/>
    <s v="IES Parque de Lisboa"/>
    <s v="C/ La Paz, 6, 28925, Alcorcón (Madrid)"/>
    <s v="ES0234150010552595RG"/>
    <x v="6"/>
    <n v="14511"/>
    <m/>
  </r>
  <r>
    <x v="0"/>
    <n v="572"/>
    <s v="Consejería de Educación, Ciencia y Universidades"/>
    <s v="IES Pedro de Tolosa"/>
    <s v="Q2868085H"/>
    <s v="IES Pedro de Tolosa"/>
    <s v="C/ de los Estudios, 1, 28680, San Martín de Valdeiglesias (Madrid)"/>
    <s v="ES0237020000481284BV"/>
    <x v="8"/>
    <n v="1247"/>
    <m/>
  </r>
  <r>
    <x v="0"/>
    <n v="573"/>
    <s v="Consejería de Educación, Ciencia y Universidades"/>
    <s v="IES Pío Baroja"/>
    <s v="Q2868966I"/>
    <s v="IES Pío Baroja"/>
    <s v="C/ Tolosa, 2, 28041, Madrid"/>
    <s v="ES0234152001413065DR"/>
    <x v="1"/>
    <n v="55890"/>
    <m/>
  </r>
  <r>
    <x v="0"/>
    <n v="574"/>
    <s v="Consejería de Educación, Ciencia y Universidades"/>
    <s v="IES Pío Baroja"/>
    <s v="Q2868966I"/>
    <s v="IES Pío Baroja"/>
    <s v="C/ Tolosa, 2, 28041, Madrid"/>
    <s v="ES0234152001428946DN"/>
    <x v="1"/>
    <n v="50804"/>
    <m/>
  </r>
  <r>
    <x v="0"/>
    <n v="575"/>
    <s v="Consejería de Educación, Ciencia y Universidades"/>
    <s v="IES Pradolongo"/>
    <s v="Q2868575H"/>
    <s v="IES Pradolongo"/>
    <s v="C/ del Albardín, 6, 28026, Madrid"/>
    <s v="ES0234152001331252QE"/>
    <x v="6"/>
    <n v="10832"/>
    <m/>
  </r>
  <r>
    <x v="0"/>
    <n v="576"/>
    <s v="Consejería de Educación, Ciencia y Universidades"/>
    <s v="IES Pradolongo"/>
    <s v="Q2868575H"/>
    <s v="IES Pradolongo"/>
    <s v="C/ del Albardín, 6, 28026, Madrid"/>
    <s v="ES0234152001331249QL"/>
    <x v="1"/>
    <n v="112480"/>
    <m/>
  </r>
  <r>
    <x v="0"/>
    <n v="577"/>
    <s v="Consejería de Educación, Ciencia y Universidades"/>
    <s v="IES Príncipe Felipe"/>
    <s v="Q2868310J"/>
    <s v="IES Príncipe Felipe"/>
    <s v="C/ Finisterre, 60, 28029, Madrid"/>
    <s v="ES0236150003334506VP"/>
    <x v="6"/>
    <n v="8325"/>
    <m/>
  </r>
  <r>
    <x v="0"/>
    <n v="578"/>
    <s v="Consejería de Educación, Ciencia y Universidades"/>
    <s v="IES Príncipe Felipe"/>
    <s v="Q2868310J"/>
    <s v="IES Príncipe Felipe"/>
    <s v="C/ Finisterre, 60, 28029, Madrid"/>
    <s v="ES0234152001330731VF"/>
    <x v="1"/>
    <n v="137467"/>
    <m/>
  </r>
  <r>
    <x v="0"/>
    <n v="579"/>
    <s v="Consejería de Educación, Ciencia y Universidades"/>
    <s v="IES Príncipe Felipe"/>
    <s v="Q2868310J"/>
    <s v="IES Príncipe Felipe"/>
    <s v="C/ Finisterre, 60, 28029, Madrid"/>
    <s v="ES0236150003334653TV"/>
    <x v="1"/>
    <n v="119204"/>
    <m/>
  </r>
  <r>
    <x v="0"/>
    <n v="580"/>
    <s v="Consejería de Educación, Ciencia y Universidades"/>
    <s v="IES Profesor Julio Pérez"/>
    <s v="S2800176F"/>
    <s v="IES Profesor Julio Pérez"/>
    <s v="Avda. de Levante, 141, 28521, Rivas-Vaciamadrid (Madrid)"/>
    <s v="ES0217020217112388YW"/>
    <x v="1"/>
    <n v="142376"/>
    <m/>
  </r>
  <r>
    <x v="0"/>
    <n v="581"/>
    <s v="Consejería de Educación, Ciencia y Universidades"/>
    <s v="IES Profesor Julio Pérez"/>
    <s v="S2800176F"/>
    <s v="IES Profesor Julio Pérez"/>
    <s v="Avda. de Levante, 141, 28521, Rivas-Vaciamadrid (Madrid)"/>
    <s v="ES0217020173045107YP"/>
    <x v="2"/>
    <n v="16308"/>
    <m/>
  </r>
  <r>
    <x v="0"/>
    <n v="582"/>
    <s v="Consejería de Educación, Ciencia y Universidades"/>
    <s v="IES Rafael Frühbeck de Burgos"/>
    <s v="S2801233D"/>
    <s v="IES Rafael Frühbeck de Burgos"/>
    <s v="C/ Humanes de Madrid 14, 28914, Leganés (Madrid)"/>
    <s v="ES0234152001417965SW"/>
    <x v="2"/>
    <n v="25826"/>
    <m/>
  </r>
  <r>
    <x v="0"/>
    <n v="583"/>
    <s v="Consejería de Educación, Ciencia y Universidades"/>
    <s v="IES Rafael Frühbeck de Burgos"/>
    <s v="S2801233D"/>
    <s v="IES Rafael Frühbeck de Burgos"/>
    <s v="C/ Humanes de Madrid 14, 28914, Leganés (Madrid)"/>
    <s v="ES0234152001329033NB"/>
    <x v="1"/>
    <n v="78308"/>
    <m/>
  </r>
  <r>
    <x v="0"/>
    <n v="584"/>
    <s v="Consejería de Educación, Ciencia y Universidades"/>
    <s v="IES Rafael Frühbeck de Burgos"/>
    <s v="S2801233D"/>
    <s v="IES Rafael Frühbeck de Burgos"/>
    <s v="C/ Humanes de Madrid 12, 28914, Leganés (Madrid)"/>
    <s v="ES0234152001378687DP"/>
    <x v="2"/>
    <n v="41621"/>
    <m/>
  </r>
  <r>
    <x v="0"/>
    <n v="585"/>
    <s v="Consejería de Educación, Ciencia y Universidades"/>
    <s v="IES Renacimiento"/>
    <s v="Q2868732E"/>
    <s v="IES Renacimiento"/>
    <s v="C/ de Castellflorite, 4, 28019, Madrid"/>
    <s v="ES0236150014208074QG"/>
    <x v="3"/>
    <n v="1521"/>
    <m/>
  </r>
  <r>
    <x v="0"/>
    <n v="586"/>
    <s v="Consejería de Educación, Ciencia y Universidades"/>
    <s v="IES Rey Pastor"/>
    <s v="Q2868800J"/>
    <s v="IES Rey Pastor"/>
    <s v="C/ del Corregidor José de Pasamonte, 17, 28030, Madrid"/>
    <s v="ES0230020252193978GE"/>
    <x v="3"/>
    <n v="612"/>
    <m/>
  </r>
  <r>
    <x v="0"/>
    <n v="587"/>
    <s v="Consejería de Educación, Ciencia y Universidades"/>
    <s v="IES Rey Pastor"/>
    <s v="Q2868800J"/>
    <s v="IES Rey Pastor"/>
    <s v="C/ del Corregidor José de Pasamonte, 17, 28030, Madrid"/>
    <s v="ES0230020251535572JZ"/>
    <x v="1"/>
    <n v="175206"/>
    <m/>
  </r>
  <r>
    <x v="0"/>
    <n v="588"/>
    <s v="Consejería de Educación, Ciencia y Universidades"/>
    <s v="IES Rey Pastor"/>
    <s v="Q2868800J"/>
    <s v="IES Rey Pastor"/>
    <s v="Avda. del Doctor García Tapia, 49, 28030, Madrid"/>
    <s v="ES0230020252113644PG"/>
    <x v="2"/>
    <n v="39060"/>
    <m/>
  </r>
  <r>
    <x v="0"/>
    <n v="589"/>
    <s v="Consejería de Educación, Ciencia y Universidades"/>
    <s v="IES Salvador Allende"/>
    <s v="Q2868984B"/>
    <s v="IES Salvador Allende"/>
    <s v="C/ Andalucía, 12, 28941, Fuenlabrada (Madrid)"/>
    <s v="ES0234150025482235DE"/>
    <x v="3"/>
    <n v="1030"/>
    <m/>
  </r>
  <r>
    <x v="0"/>
    <n v="590"/>
    <s v="Consejería de Educación, Ciencia y Universidades"/>
    <s v="IES Salvador Allende"/>
    <s v="Q2868984B"/>
    <s v="IES Salvador Allende"/>
    <s v="C/ Andalucía, 12, 28941, Fuenlabrada (Madrid)"/>
    <s v="ES0234150025482355SG"/>
    <x v="3"/>
    <n v="43"/>
    <m/>
  </r>
  <r>
    <x v="0"/>
    <n v="591"/>
    <s v="Consejería de Educación, Ciencia y Universidades"/>
    <s v="IES Salvador Allende"/>
    <s v="Q2868984B"/>
    <s v="IES Salvador Allende"/>
    <s v="C/ Andalucía, 12, 28941, Fuenlabrada (Madrid)"/>
    <s v="ES0234150025482137MQ"/>
    <x v="2"/>
    <n v="34728"/>
    <m/>
  </r>
  <r>
    <x v="0"/>
    <n v="592"/>
    <s v="Consejería de Educación, Ciencia y Universidades"/>
    <s v="IES Salvador Allende"/>
    <s v="Q2868984B"/>
    <s v="IES Salvador Allende - Laboratorio"/>
    <s v="Plaza de Cádiz, 8, LAB03, 28941, Fuenlabrada (Madrid)"/>
    <s v="ES0234152001448084JZ"/>
    <x v="3"/>
    <n v="469"/>
    <m/>
  </r>
  <r>
    <x v="0"/>
    <n v="593"/>
    <s v="Consejería de Educación, Ciencia y Universidades"/>
    <s v="IES San Juan Bautista"/>
    <s v="Q7868119D"/>
    <s v="IES San Juan Bautista"/>
    <s v="C/ San Nemesio, 1, 28043, Madrid"/>
    <s v="ES0230020266188512CE"/>
    <x v="2"/>
    <n v="46358"/>
    <m/>
  </r>
  <r>
    <x v="0"/>
    <n v="594"/>
    <s v="Consejería de Educación, Ciencia y Universidades"/>
    <s v="IES San Juan Bautista"/>
    <s v="Q7868119D"/>
    <s v="IES San Juan Bautista"/>
    <s v="C/ San Nemesio, 1, 28043, Madrid"/>
    <s v="ES0217020232799878MC"/>
    <x v="1"/>
    <n v="157020"/>
    <m/>
  </r>
  <r>
    <x v="0"/>
    <n v="595"/>
    <s v="Consejería de Educación, Ciencia y Universidades"/>
    <s v="IES San Mateo"/>
    <s v="Q2868795B"/>
    <s v="IES San Mateo"/>
    <s v="C/ Beneficencia, 4, 28004, Madrid"/>
    <s v="ES0237020000178110DY"/>
    <x v="1"/>
    <n v="58309"/>
    <m/>
  </r>
  <r>
    <x v="0"/>
    <n v="596"/>
    <s v="Consejería de Educación, Ciencia y Universidades"/>
    <s v="IES Santa Engracia"/>
    <s v="Q2868709C"/>
    <s v="IES Santa Engracia"/>
    <s v="C/ Santa Engracia, 13, 28010, Madrid"/>
    <s v="ES0217020094548788TK"/>
    <x v="1"/>
    <n v="185233"/>
    <m/>
  </r>
  <r>
    <x v="0"/>
    <n v="597"/>
    <s v="Consejería de Educación, Ciencia y Universidades"/>
    <s v="IES Santamarca"/>
    <s v="Q2868571G"/>
    <s v="IES Santamarca"/>
    <s v="C/ de Puerto Rico, 34, 28016, Madrid"/>
    <s v="ES0230020259219933HY"/>
    <x v="1"/>
    <n v="183567"/>
    <m/>
  </r>
  <r>
    <x v="0"/>
    <n v="598"/>
    <s v="Consejería de Educación, Ciencia y Universidades"/>
    <s v="IES Santiago Rusiñol"/>
    <s v="S2800227G"/>
    <s v="IES Santiago Rusiñol"/>
    <s v="C/ Alhambra de Granada, 20, 28300, Aranjuez (Madrid)"/>
    <s v="ES0217020218559563KV"/>
    <x v="1"/>
    <n v="157325"/>
    <m/>
  </r>
  <r>
    <x v="0"/>
    <n v="599"/>
    <s v="Consejería de Educación, Ciencia y Universidades"/>
    <s v="IES Sapere Aude"/>
    <s v="Q2801250H"/>
    <s v="IES Sapere Aude"/>
    <s v="Avda. de los Estudiantes, 4, 28229, Villanueva del Pardillo (Madrid)"/>
    <s v="ES0234150063240073FW"/>
    <x v="1"/>
    <n v="123138"/>
    <m/>
  </r>
  <r>
    <x v="0"/>
    <n v="600"/>
    <s v="Consejería de Educación, Ciencia y Universidades"/>
    <s v="IES Sapere Aude"/>
    <s v="Q2801250H"/>
    <s v="IES Sapere Aude"/>
    <s v="Avda. de los Estudiantes, 4, 28229, Villanueva del Pardillo (Madrid)"/>
    <s v="ES0234152001445251MX"/>
    <x v="3"/>
    <n v="3744"/>
    <m/>
  </r>
  <r>
    <x v="0"/>
    <n v="601"/>
    <s v="Consejería de Educación, Ciencia y Universidades"/>
    <s v="IES Senda Galiana"/>
    <s v="S2818081H"/>
    <s v="IES Senda Galiana"/>
    <s v="C/ de las Palmeras, 10, 28813, Torres de la Alameda (Madrid)"/>
    <s v="ES0230020252173851AC"/>
    <x v="1"/>
    <n v="132283"/>
    <m/>
  </r>
  <r>
    <x v="0"/>
    <n v="602"/>
    <s v="Consejería de Educación, Ciencia y Universidades"/>
    <s v="IES Sevilla la Nueva"/>
    <s v="S2800477H"/>
    <s v="IES Sevilla La Nueva"/>
    <s v="C/ Ruiseñor, 5, 28609, Sevilla La Nueva (Madrid)"/>
    <s v="ES0234152001267615XA"/>
    <x v="2"/>
    <n v="32456"/>
    <m/>
  </r>
  <r>
    <x v="0"/>
    <n v="603"/>
    <s v="Consejería de Educación, Ciencia y Universidades"/>
    <s v="IES Sevilla la Nueva"/>
    <s v="S2800477H"/>
    <s v="IES Sevilla La Nueva"/>
    <s v="C/ Ruiseñor, 5, 28609, Sevilla La Nueva (Madrid)"/>
    <s v="ES0234150056725802EK"/>
    <x v="1"/>
    <n v="60939"/>
    <m/>
  </r>
  <r>
    <x v="0"/>
    <n v="604"/>
    <s v="Consejería de Educación, Ciencia y Universidades"/>
    <s v="IES Simone Veil"/>
    <s v="S2801344I"/>
    <s v="IES Simone Veil"/>
    <s v="C/ Río Tormes, 1, 28860, Paracuellos de Jarama (Madrid)"/>
    <s v="ES0234902001404382AQ"/>
    <x v="1"/>
    <n v="68300"/>
    <m/>
  </r>
  <r>
    <x v="0"/>
    <n v="605"/>
    <s v="Consejería de Educación, Ciencia y Universidades"/>
    <s v="IES Sor Juana de la Cruz"/>
    <s v="Q2802559A"/>
    <s v="IES Sor Juana de la Cruz"/>
    <s v="Avda. los Almendros, 2, 28978, Cubas de la Sagra (Madrid)"/>
    <s v="ES0234152001339315EN"/>
    <x v="1"/>
    <n v="80670"/>
    <m/>
  </r>
  <r>
    <x v="0"/>
    <n v="606"/>
    <s v="Consejería de Educación, Ciencia y Universidades"/>
    <s v="IES Sor Juana de la Cruz"/>
    <s v="Q2802559A"/>
    <s v="IES Sor Juana de la Cruz"/>
    <s v="Avda. los Almendros, 2, 28978, Cubas de la Sagra (Madrid)"/>
    <s v="ES0234152001414707BX"/>
    <x v="2"/>
    <n v="29122"/>
    <m/>
  </r>
  <r>
    <x v="0"/>
    <n v="607"/>
    <s v="Consejería de Educación, Ciencia y Universidades"/>
    <s v="IES Tetuán de las Victorias"/>
    <s v="Q2868311H"/>
    <s v="IES Tetuán de las Victorias"/>
    <s v="C/ Vía Límite, 14, 28029, Madrid"/>
    <s v="ES0230020265353881AS"/>
    <x v="1"/>
    <n v="115298"/>
    <m/>
  </r>
  <r>
    <x v="0"/>
    <n v="608"/>
    <s v="Consejería de Educación, Ciencia y Universidades"/>
    <s v="IES Tirso de Molina"/>
    <s v="Q2868706I"/>
    <s v="IES Tirso de Molina"/>
    <s v="Avda. de la Albufera, 144, 28038, Madrid"/>
    <s v="ES0237020000394692HC"/>
    <x v="2"/>
    <n v="20022"/>
    <m/>
  </r>
  <r>
    <x v="0"/>
    <n v="609"/>
    <s v="Consejería de Educación, Ciencia y Universidades"/>
    <s v="IES Tirso de Molina"/>
    <s v="Q2868706I"/>
    <s v="IES Tirso de Molina"/>
    <s v="Avda. de la Albufera, 144, 28038, Madrid"/>
    <s v="ES0230020263023677MX"/>
    <x v="1"/>
    <n v="82321"/>
    <m/>
  </r>
  <r>
    <x v="0"/>
    <n v="610"/>
    <s v="Consejería de Educación, Ciencia y Universidades"/>
    <s v="IES Valdebernardo"/>
    <s v="Q2801117I"/>
    <s v="IES Valdebernardo"/>
    <s v="Bulevar de Indalecio Prieto, 1, 28032, Madrid"/>
    <s v="ES0217020176568241YW"/>
    <x v="1"/>
    <n v="151305"/>
    <m/>
  </r>
  <r>
    <x v="0"/>
    <n v="611"/>
    <s v="Consejería de Educación, Ciencia y Universidades"/>
    <s v="IES Valmayor"/>
    <s v="Q2801251F"/>
    <s v="IES Valmayor"/>
    <s v="C/ La Paz, 99, 28210, Valdemorillo (Madrid)"/>
    <s v="ES0234150060972887BH"/>
    <x v="1"/>
    <n v="115716"/>
    <m/>
  </r>
  <r>
    <x v="0"/>
    <n v="612"/>
    <s v="Consejería de Educación, Ciencia y Universidades"/>
    <s v="IES Velázquez"/>
    <s v="Q7868025C"/>
    <s v="IES Velázquez"/>
    <s v="C/ Pintor Velázquez, 29, 28935, Móstoles (Madrid)"/>
    <s v="ES0234902001407065MP"/>
    <x v="1"/>
    <n v="154173"/>
    <m/>
  </r>
  <r>
    <x v="0"/>
    <n v="613"/>
    <s v="Consejería de Educación, Ciencia y Universidades"/>
    <s v="IES Villa de Vallecas"/>
    <s v="Q2868832C"/>
    <s v="IES Villa de Vallecas"/>
    <s v="C/ Villarino de los Aires, 14, Bajo CCAL, 28031, Madrid"/>
    <s v="ES0230020252199733WG"/>
    <x v="2"/>
    <n v="38335"/>
    <m/>
  </r>
  <r>
    <x v="0"/>
    <n v="614"/>
    <s v="Consejería de Educación, Ciencia y Universidades"/>
    <s v="IES Villa de Vallecas"/>
    <s v="Q2868832C"/>
    <s v="IES Villa de Vallecas"/>
    <s v="C/ Villarino de los Aires, 14, Bajo 1, 28031, Madrid"/>
    <s v="ES0230020252415021RN"/>
    <x v="6"/>
    <n v="7624"/>
    <m/>
  </r>
  <r>
    <x v="0"/>
    <n v="615"/>
    <s v="Consejería de Educación, Ciencia y Universidades"/>
    <s v="IES Villa de Vallecas"/>
    <s v="Q2868832C"/>
    <s v="IES Villa de Vallecas"/>
    <s v="C/ Villarino de los Aires, 14, Bajo CCA1, 28031, Madrid"/>
    <s v="ES0230020252199845FR"/>
    <x v="1"/>
    <n v="80841"/>
    <m/>
  </r>
  <r>
    <x v="0"/>
    <n v="616"/>
    <s v="Consejería de Educación, Ciencia y Universidades"/>
    <s v="IES Villa de Vallecas"/>
    <s v="Q2868832C"/>
    <s v="IES Villa de Vallecas - ACE El Madroñal"/>
    <s v="C/ Villarino de los Aires, 14, CCAL1, 28031, Madrid"/>
    <s v="ES0217020184141509XZ"/>
    <x v="3"/>
    <n v="2446"/>
    <m/>
  </r>
  <r>
    <x v="0"/>
    <n v="617"/>
    <s v="Consejería de Educación, Ciencia y Universidades"/>
    <s v="IES Villablanca"/>
    <s v="Q7868064B"/>
    <s v="IES Villablanca"/>
    <s v="C/ Villablanca, 79, 28032, Madrid"/>
    <s v="ES0237020000780231ZX"/>
    <x v="2"/>
    <n v="34455"/>
    <m/>
  </r>
  <r>
    <x v="0"/>
    <n v="618"/>
    <s v="Consejería de Educación, Ciencia y Universidades"/>
    <s v="IES Villaverde"/>
    <s v="Q2801409J"/>
    <s v="IES Villaverde"/>
    <s v="C/ Alianza, 20-24, 28041, Madrid"/>
    <s v="ES0217020229915970ZJ"/>
    <x v="1"/>
    <n v="164249"/>
    <m/>
  </r>
  <r>
    <x v="0"/>
    <n v="619"/>
    <s v="Consejería de Educación, Ciencia y Universidades"/>
    <s v="IES Villaverde"/>
    <s v="Q2801409J"/>
    <s v="IES Villaverde"/>
    <s v="C/ Alianza, 20-24, 28041, Madrid"/>
    <s v="ES0217020229916037VB"/>
    <x v="3"/>
    <n v="74"/>
    <m/>
  </r>
  <r>
    <x v="0"/>
    <n v="620"/>
    <s v="Consejería de Educación, Ciencia y Universidades"/>
    <s v="Instituto Superior Madrileño de Innovación Educativa - ISMIE"/>
    <s v="V83092122"/>
    <s v="ISMIE"/>
    <s v="C/ General Ricardos, 179, 28025, Madrid"/>
    <s v="ES0236150020428091VQ"/>
    <x v="5"/>
    <n v="476267"/>
    <m/>
  </r>
  <r>
    <x v="0"/>
    <n v="621"/>
    <s v="Consejería de Educación, Ciencia y Universidades"/>
    <s v="Real Escuela Superior de Arte Dramático"/>
    <s v="Q2818026C"/>
    <s v="Real Escuela Superior de Arte Dramático - Cafetería"/>
    <s v="Avda. de Nazaret, 2, 28009, Madrid"/>
    <s v="ES0217020124767193SZ"/>
    <x v="2"/>
    <n v="24268"/>
    <m/>
  </r>
  <r>
    <x v="0"/>
    <n v="622"/>
    <s v="Consejería de Educación, Ciencia y Universidades"/>
    <s v="Real Escuela Superior de Arte Dramático"/>
    <s v="Q2818026C"/>
    <s v="Real Escuela Superior de Arte Dramático - Centro"/>
    <s v="Avda. de Nazaret, 2, 28009, Madrid"/>
    <s v="ES0217020077299030HX"/>
    <x v="5"/>
    <n v="531656"/>
    <m/>
  </r>
  <r>
    <x v="0"/>
    <n v="623"/>
    <s v="Consejería de Educación, Ciencia y Universidades"/>
    <s v="Real Escuela Superior de Arte Dramático"/>
    <s v="Q2818026C"/>
    <s v="Real Escuela Superior de Arte Dramático - Vivienda"/>
    <s v="Avda. de Nazaret, 2, 28009, Madrid"/>
    <s v="ES0217020124767393RF"/>
    <x v="6"/>
    <n v="9796"/>
    <m/>
  </r>
  <r>
    <x v="0"/>
    <n v="624"/>
    <s v="Consejería de Educación, Ciencia y Universidades"/>
    <s v="SGT de Educación, Ciencia y Universidades"/>
    <s v="S7800001E"/>
    <s v="Sede de la Consejería de Educación"/>
    <s v="C/ Santa Hortensia, 30, 28002, Madrid"/>
    <s v="ES0217020094862007AA"/>
    <x v="5"/>
    <n v="384406"/>
    <m/>
  </r>
  <r>
    <x v="0"/>
    <n v="625"/>
    <s v="Consejería de Educación, Ciencia y Universidades"/>
    <s v="Unidad de Formación e Inserción Laboral Puerta Bonita"/>
    <s v="Q2801146H"/>
    <s v="UFIL Puerta Bonita"/>
    <s v="C/ Padre Amigó, 5, 28025, Madrid"/>
    <s v="ES0236150027768672WD"/>
    <x v="2"/>
    <n v="44078"/>
    <m/>
  </r>
  <r>
    <x v="0"/>
    <n v="626"/>
    <s v="Consejería de Educación, Ciencia y Universidades"/>
    <s v="Unidad de Formación e Inserción Laboral Tierruca"/>
    <s v="Q2801163C"/>
    <s v="UFIL Tierruca"/>
    <s v="C/ de la Tierruca, 13, 28018, Madrid"/>
    <s v="ES0217020098070344RR"/>
    <x v="1"/>
    <n v="59400"/>
    <m/>
  </r>
  <r>
    <x v="0"/>
    <n v="627"/>
    <s v="Consejería de Educación, Ciencia y Universidades"/>
    <s v="Unidad de Formación e Inserción Laboral Virgen de África"/>
    <s v="Q2801157E"/>
    <s v="UFIL Virgen de África"/>
    <s v="C/ de Salvador Martínez, 3, 28041, Madrid"/>
    <s v="ES0236150030520535WZ"/>
    <x v="1"/>
    <n v="50342"/>
    <m/>
  </r>
  <r>
    <x v="0"/>
    <n v="628"/>
    <s v="Consejería de Medio Ambiente, Agricultura e Interior"/>
    <s v="Agencia de Seguridad y Emergencias Madrid 112"/>
    <s v="Q2802800I"/>
    <s v="Oficina Comarcal de Agentes Forestales VI - Alcalá de Henares"/>
    <s v="Avda. Reyes Católicos, 51, 28802, Alcalá de Henares (Madrid)"/>
    <s v="ES0234150001076181MG"/>
    <x v="6"/>
    <n v="9566"/>
    <m/>
  </r>
  <r>
    <x v="0"/>
    <n v="629"/>
    <s v="Consejería de Medio Ambiente, Agricultura e Interior"/>
    <s v="Agencia de Seguridad y Emergencias Madrid 112"/>
    <s v="Q2802800I"/>
    <s v="Oficina Comarcal de Agentes Forestales VI - Alcalá de Henares"/>
    <s v="Avda. Reyes Católicos, 51, 28802, Alcalá de Henares (Madrid)"/>
    <s v="ES0234150001076233FX"/>
    <x v="2"/>
    <n v="16283"/>
    <m/>
  </r>
  <r>
    <x v="0"/>
    <n v="630"/>
    <s v="Consejería de Medio Ambiente, Agricultura e Interior"/>
    <s v="Agencia de Seguridad y Emergencias Madrid 112"/>
    <s v="Q2802800I"/>
    <s v="Oficina Comarcal de Agentes Forestales VIII - San Martín de la Vega"/>
    <s v="Avda. de la Comunidad de Madrid, 91, 12 CHALET, 28330, San Martín de la Vega (Madrid)"/>
    <s v="ES0230020262782432GN"/>
    <x v="3"/>
    <n v="876"/>
    <m/>
  </r>
  <r>
    <x v="0"/>
    <n v="631"/>
    <s v="Consejería de Medio Ambiente, Agricultura e Interior"/>
    <s v="Agencia de Seguridad y Emergencias Madrid 112"/>
    <s v="Q2802800I"/>
    <s v="Oficina Comarcal de Agentes Forestales XVI - Villaviciosa de Odón"/>
    <s v="Avda. Viveros, 1-L-02, 28670, Villaviciosa de Odón (Madrid)"/>
    <s v="ES0234150063765972XY"/>
    <x v="2"/>
    <n v="23348"/>
    <m/>
  </r>
  <r>
    <x v="0"/>
    <n v="632"/>
    <s v="Consejería de Medio Ambiente, Agricultura e Interior"/>
    <s v="Agencia de Seguridad y Emergencias Madrid 112"/>
    <s v="Q2802800I"/>
    <s v="Parque de Bomberos de Alcalá de Henares"/>
    <s v="C/ Ruperto Chapí, 35, 28806, Alcalá de Henares (Madrid)"/>
    <s v="ES0234150004024063VE"/>
    <x v="1"/>
    <n v="295283"/>
    <m/>
  </r>
  <r>
    <x v="0"/>
    <n v="633"/>
    <s v="Consejería de Medio Ambiente, Agricultura e Interior"/>
    <s v="Agencia de Seguridad y Emergencias Madrid 112"/>
    <s v="Q2802800I"/>
    <s v="Parque de Bomberos de Alcobendas"/>
    <s v="Avda. de Fernando Alonso, 3, 28108, Alcobendas (Madrid)"/>
    <s v="ES0234152001414035MM"/>
    <x v="1"/>
    <n v="269395"/>
    <m/>
  </r>
  <r>
    <x v="0"/>
    <n v="634"/>
    <s v="Consejería de Medio Ambiente, Agricultura e Interior"/>
    <s v="Agencia de Seguridad y Emergencias Madrid 112"/>
    <s v="Q2802800I"/>
    <s v="Parque de Bomberos de Aranjuez"/>
    <s v="Paseo del Deleite, 7, 28300, Aranjuez (Madrid)"/>
    <s v="ES0237020000742486YP"/>
    <x v="1"/>
    <n v="192325"/>
    <m/>
  </r>
  <r>
    <x v="0"/>
    <n v="635"/>
    <s v="Consejería de Medio Ambiente, Agricultura e Interior"/>
    <s v="Agencia de Seguridad y Emergencias Madrid 112"/>
    <s v="Q2802800I"/>
    <s v="Parque de Bomberos de Collado Villalba"/>
    <s v="Ctra. M-601 Navacerrada, 20, 28400, Collado Villalba (Madrid)"/>
    <s v="ES0234152001448012XB"/>
    <x v="5"/>
    <n v="81158"/>
    <m/>
  </r>
  <r>
    <x v="0"/>
    <n v="636"/>
    <s v="Consejería de Medio Ambiente, Agricultura e Interior"/>
    <s v="Agencia de Seguridad y Emergencias Madrid 112"/>
    <s v="Q2802800I"/>
    <s v="Parque de Bomberos de Coslada"/>
    <s v="Avda. de la Cañada esq C/ de los Llanos Jerez, s/n, 28820, Coslada (Madrid)"/>
    <s v="ES0217020169404357KC"/>
    <x v="3"/>
    <n v="3983"/>
    <m/>
  </r>
  <r>
    <x v="0"/>
    <n v="637"/>
    <s v="Consejería de Medio Ambiente, Agricultura e Interior"/>
    <s v="Agencia de Seguridad y Emergencias Madrid 112"/>
    <s v="Q2802800I"/>
    <s v="Parque de Bomberos de Coslada"/>
    <s v="Avda. de la Cañada esq C/ de los Llanos Jerez, s/n, 28820, Coslada (Madrid)"/>
    <s v="ES0230020262475087GQ"/>
    <x v="1"/>
    <n v="288815"/>
    <m/>
  </r>
  <r>
    <x v="0"/>
    <n v="638"/>
    <s v="Consejería de Medio Ambiente, Agricultura e Interior"/>
    <s v="Agencia de Seguridad y Emergencias Madrid 112"/>
    <s v="Q2802800I"/>
    <s v="Parque de Bomberos de Getafe"/>
    <s v="Ctra. M-406 Getafe - Leganés, s/n, 28901, Getafe (Madrid)"/>
    <s v="ES0217020152017492NM"/>
    <x v="1"/>
    <n v="158964"/>
    <m/>
  </r>
  <r>
    <x v="0"/>
    <n v="639"/>
    <s v="Consejería de Medio Ambiente, Agricultura e Interior"/>
    <s v="Agencia de Seguridad y Emergencias Madrid 112"/>
    <s v="Q2802800I"/>
    <s v="Parque de Bomberos de Las Rozas - Calefacción"/>
    <s v="C/ Padres Paulinos, 2, 28232, Las Rozas de Madrid (Madrid)"/>
    <s v="ES0234150261795064NH"/>
    <x v="1"/>
    <n v="59819"/>
    <m/>
  </r>
  <r>
    <x v="0"/>
    <n v="640"/>
    <s v="Consejería de Medio Ambiente, Agricultura e Interior"/>
    <s v="Agencia de Seguridad y Emergencias Madrid 112"/>
    <s v="Q2802800I"/>
    <s v="Parque de Bomberos de Leganés - Caldera"/>
    <s v="C/ Jesús Miguel Haddad Blanco, 4, 28918, Leganés (Madrid)"/>
    <s v="ES0234150261775048QN"/>
    <x v="1"/>
    <n v="286892"/>
    <m/>
  </r>
  <r>
    <x v="0"/>
    <n v="641"/>
    <s v="Consejería de Medio Ambiente, Agricultura e Interior"/>
    <s v="Agencia de Seguridad y Emergencias Madrid 112"/>
    <s v="Q2802800I"/>
    <s v="Parque de Bomberos de Leganés - Cocina"/>
    <s v="C/ Jesús Miguel Haddad Blanco, 4, 28918, Leganés (Madrid)"/>
    <s v="ES0234150030578649BG"/>
    <x v="6"/>
    <n v="6879"/>
    <m/>
  </r>
  <r>
    <x v="0"/>
    <n v="642"/>
    <s v="Consejería de Medio Ambiente, Agricultura e Interior"/>
    <s v="Agencia de Seguridad y Emergencias Madrid 112"/>
    <s v="Q2802800I"/>
    <s v="Parque de Bomberos de Móstoles"/>
    <s v="C/ Empecinado, 30, 28937, Móstoles (Madrid)"/>
    <s v="ES0234150042326691BZ"/>
    <x v="2"/>
    <n v="19159"/>
    <m/>
  </r>
  <r>
    <x v="0"/>
    <n v="643"/>
    <s v="Consejería de Medio Ambiente, Agricultura e Interior"/>
    <s v="Agencia de Seguridad y Emergencias Madrid 112"/>
    <s v="Q2802800I"/>
    <s v="Parque de Bomberos de Parla"/>
    <s v="Camino de la Cantueña, 12, 28982, Parla (Madrid)"/>
    <s v="ES0234152001310210EW"/>
    <x v="5"/>
    <n v="461282"/>
    <m/>
  </r>
  <r>
    <x v="0"/>
    <n v="644"/>
    <s v="Consejería de Medio Ambiente, Agricultura e Interior"/>
    <s v="Agencia de Seguridad y Emergencias Madrid 112"/>
    <s v="Q2802800I"/>
    <s v="Parque de Bomberos de Pozuelo de Alarcón"/>
    <s v="Ctra. M-502, Carabanchel - Pozuelo, km 4.5, 28223, Pozuelo de Alarcón (Madrid)"/>
    <s v="ES0234152001437979BY"/>
    <x v="1"/>
    <n v="191375"/>
    <m/>
  </r>
  <r>
    <x v="0"/>
    <n v="645"/>
    <s v="Consejería de Medio Ambiente, Agricultura e Interior"/>
    <s v="Agencia de Seguridad y Emergencias Madrid 112"/>
    <s v="Q2802800I"/>
    <s v="Parque de Bomberos de Valdemoro"/>
    <s v="C/ Gaspar Bravo de Sobremonte, 3, 28340, Valdemoro (Madrid)"/>
    <s v="ES0234152001409710RG"/>
    <x v="1"/>
    <n v="214996"/>
    <m/>
  </r>
  <r>
    <x v="0"/>
    <n v="646"/>
    <s v="Consejería de Medio Ambiente, Agricultura e Interior"/>
    <s v="Agencia de Seguridad y Emergencias Madrid 112"/>
    <s v="Q2802800I"/>
    <s v="Parque de Bomberos de Villaviciosa de Odón"/>
    <s v="Camino Llanos, 17, esq C/ Carpinteros, 28670, Villaviciosa de Odón (Madrid)"/>
    <s v="ES0234150063890453VB"/>
    <x v="1"/>
    <n v="86052"/>
    <m/>
  </r>
  <r>
    <x v="0"/>
    <n v="647"/>
    <s v="Consejería de Medio Ambiente, Agricultura e Interior"/>
    <s v="Agencia de Seguridad y Emergencias Madrid 112"/>
    <s v="Q2802800I"/>
    <s v="Parque de Bomberos Torrejón de Ardoz"/>
    <s v="Avda. de las Estaciones, 13, 28850, Torrejón de Ardoz (Madrid)"/>
    <s v="ES0234150059403554CK"/>
    <x v="3"/>
    <n v="4967"/>
    <m/>
  </r>
  <r>
    <x v="0"/>
    <n v="648"/>
    <s v="Consejería de Medio Ambiente, Agricultura e Interior"/>
    <s v="DG de Agricultura, Ganadería y Alimentación"/>
    <s v="S7800001E"/>
    <s v="Delegación Comarcal de El Escorial"/>
    <s v="Avda. Felipe II, 23, 28280, El Escorial (Madrid)"/>
    <s v="ES0234152001443947VV"/>
    <x v="2"/>
    <n v="16371"/>
    <m/>
  </r>
  <r>
    <x v="0"/>
    <n v="649"/>
    <s v="Consejería de Medio Ambiente, Agricultura e Interior"/>
    <s v="DG de Protección Civil"/>
    <s v="Q2802800I"/>
    <s v="Centro de Emergencias Madrid 112"/>
    <s v="Paseo del Río, 1, 28223, Pozuelo de Alarcón (Madrid)"/>
    <s v="ES0217901000020912ZP"/>
    <x v="4"/>
    <n v="1734299"/>
    <m/>
  </r>
  <r>
    <x v="0"/>
    <n v="650"/>
    <s v="Consejería de Medio Ambiente, Agricultura e Interior"/>
    <s v="DG de Seguridad"/>
    <s v="Q2802800I"/>
    <s v="Instituto de Formación Integral en Seguridad y Emergencias"/>
    <s v="Ctra. de Colmenar Viejo, km 13.6, 28049, Madrid"/>
    <s v="ES0230901000026826KL"/>
    <x v="9"/>
    <n v="683596"/>
    <m/>
  </r>
  <r>
    <x v="0"/>
    <n v="651"/>
    <s v="Consejería de Medio Ambiente, Agricultura e Interior"/>
    <s v="Instituto Madrileño de Investigación y Desarrollo Rural, Agrario y Alimentario - IMIDRA"/>
    <s v="S7800035C"/>
    <s v="Nave Fuenlabrada"/>
    <s v="Avda. de la Cantueña, 14, Nave, 28947, Fuenlabrada (Madrid)"/>
    <s v="ES0234150027902425XZ"/>
    <x v="2"/>
    <n v="18461"/>
    <m/>
  </r>
  <r>
    <x v="0"/>
    <n v="652"/>
    <s v="Consejería de Presidencia, Justicia y Administración Local"/>
    <s v="Agencia de la Comunidad de Madrid para la Reeducación y Reinserción del Menor Infractor"/>
    <s v="Q2801385B"/>
    <s v="Centro de Día José de las Heras"/>
    <s v="C/ General Ricardos, 177, 28025, Madrid"/>
    <s v="ES0234152001432250SG"/>
    <x v="1"/>
    <n v="66554"/>
    <m/>
  </r>
  <r>
    <x v="0"/>
    <n v="653"/>
    <s v="Consejería de Presidencia, Justicia y Administración Local"/>
    <s v="Agencia de la Comunidad de Madrid para la Reeducación y Reinserción del Menor Infractor"/>
    <s v="Q2801385B"/>
    <s v="Centro Las Palmeras"/>
    <s v="C/ Padre Amigó, 5, 28025, Madrid"/>
    <s v="ES0234152001321448GQ"/>
    <x v="1"/>
    <n v="52934"/>
    <m/>
  </r>
  <r>
    <x v="0"/>
    <n v="654"/>
    <s v="Consejería de Presidencia, Justicia y Administración Local"/>
    <s v="Agencia de la Comunidad de Madrid para la Reeducación y Reinserción del Menor Infractor"/>
    <s v="Q2801385B"/>
    <s v="Centros de Ejecución de Medidas Judiciales El Laurel y El Lavadero"/>
    <s v="Ctra. de Colmenar Viejo, km 13.6, 28049, Madrid"/>
    <s v="ES0230901000026056BP"/>
    <x v="9"/>
    <n v="513057"/>
    <m/>
  </r>
  <r>
    <x v="0"/>
    <n v="655"/>
    <s v="Consejería de Presidencia, Justicia y Administración Local"/>
    <s v="Agencia de la Comunidad de Madrid para la Reeducación y Reinserción del Menor Infractor"/>
    <s v="Q2801385B"/>
    <s v="Centros de Ejecución de Medidas Judiciales Renasco - Caldera"/>
    <s v="C/ Santa Tecla, 1-Bis, 28022, Madrid"/>
    <s v="ES0237020000382818PZ"/>
    <x v="5"/>
    <n v="278298"/>
    <m/>
  </r>
  <r>
    <x v="0"/>
    <n v="656"/>
    <s v="Consejería de Presidencia, Justicia y Administración Local"/>
    <s v="Agencia de la Comunidad de Madrid para la Reeducación y Reinserción del Menor Infractor"/>
    <s v="Q2801385B"/>
    <s v="Centros de Ejecución de Medidas Judiciales Renasco - Cocina"/>
    <s v="C/ Santa Tecla, 1-Bis, 28022, Madrid"/>
    <s v="ES0237020000555187GK"/>
    <x v="2"/>
    <n v="15092"/>
    <m/>
  </r>
  <r>
    <x v="0"/>
    <n v="657"/>
    <s v="Consejería de Presidencia, Justicia y Administración Local"/>
    <s v="DG de Infraestructuras Judiciales"/>
    <s v="S7800001E"/>
    <s v="Audiencia Provincial - Sección Civil"/>
    <s v="C/ Santiago de Compostela, 100, 28035, Madrid"/>
    <s v="ES0234152001399464SQ"/>
    <x v="3"/>
    <n v="816"/>
    <m/>
  </r>
  <r>
    <x v="0"/>
    <n v="658"/>
    <s v="Consejería de Presidencia, Justicia y Administración Local"/>
    <s v="DG de Infraestructuras Judiciales"/>
    <s v="S7800001E"/>
    <s v="Juzgado de Primera Instancia e Instrucción nº 5 - SLEE"/>
    <s v="C/ Pozas, 145, 28200, San Lorenzo de El Escorial (Madrid)"/>
    <s v="ES0234152001430530DD"/>
    <x v="1"/>
    <n v="230817"/>
    <m/>
  </r>
  <r>
    <x v="0"/>
    <n v="659"/>
    <s v="Consejería de Presidencia, Justicia y Administración Local"/>
    <s v="DG de Infraestructuras Judiciales"/>
    <s v="S7800001E"/>
    <s v="Juzgados de lo Contencioso-Administrativo"/>
    <s v="C/ Gran Vía, 19, 28013, Madrid"/>
    <s v="ES0217020057854521QT"/>
    <x v="5"/>
    <n v="396435"/>
    <m/>
  </r>
  <r>
    <x v="0"/>
    <n v="660"/>
    <s v="Consejería de Presidencia, Justicia y Administración Local"/>
    <s v="DG de Infraestructuras Judiciales"/>
    <s v="S7800001E"/>
    <s v="Juzgados de lo Penal"/>
    <s v="C/ Julián Camarillo, 11, 28037, Madrid"/>
    <s v="ES0217901000015448YH"/>
    <x v="5"/>
    <n v="439968"/>
    <m/>
  </r>
  <r>
    <x v="0"/>
    <n v="661"/>
    <s v="Consejería de Presidencia, Justicia y Administración Local"/>
    <s v="DG de Infraestructuras Judiciales"/>
    <s v="S7800001E"/>
    <s v="Juzgados de lo Penal"/>
    <s v="C/ Julián Camarillo, 6, 28037, Madrid"/>
    <s v="ES0230901000023877PZ"/>
    <x v="4"/>
    <n v="1940773"/>
    <m/>
  </r>
  <r>
    <x v="0"/>
    <n v="662"/>
    <s v="Consejería de Presidencia, Justicia y Administración Local"/>
    <s v="DG de Infraestructuras Judiciales"/>
    <s v="S7800001E"/>
    <s v="Juzgados de Primera Instancia e Instrucción - Alcobendas"/>
    <s v="C/ Joaquín Rodrigo, 3, 28100, Alcobendas (Madrid)"/>
    <s v="ES0234150009727767LW"/>
    <x v="1"/>
    <n v="195442"/>
    <m/>
  </r>
  <r>
    <x v="0"/>
    <n v="663"/>
    <s v="Consejería de Presidencia, Justicia y Administración Local"/>
    <s v="DG de Infraestructuras Judiciales"/>
    <s v="S7800001E"/>
    <s v="Juzgados de Primera Instancia e Instrucción - Arganda"/>
    <s v="C/ Camino del Molino, 3, 28500, Arganda del Rey (Madrid)"/>
    <s v="ES0230020239062282JS"/>
    <x v="5"/>
    <n v="183873"/>
    <m/>
  </r>
  <r>
    <x v="0"/>
    <n v="664"/>
    <s v="Consejería de Presidencia, Justicia y Administración Local"/>
    <s v="DG de Infraestructuras Judiciales"/>
    <s v="S7800001E"/>
    <s v="Juzgados de Primera Instancia e Instrucción - Calefacción"/>
    <s v="Avda. Claveles, 12, 28221, Majadahonda (Madrid)"/>
    <s v="ES0234150038775498XK"/>
    <x v="1"/>
    <n v="152572"/>
    <m/>
  </r>
  <r>
    <x v="0"/>
    <n v="665"/>
    <s v="Consejería de Presidencia, Justicia y Administración Local"/>
    <s v="DG de Infraestructuras Judiciales"/>
    <s v="S7800001E"/>
    <s v="Juzgados de Primera Instancia e Instrucción - Collado Villalba"/>
    <s v="C/ Los Madroños, 1, 28400, Collado Villalba (Madrid)"/>
    <s v="ES0234150021412761SF"/>
    <x v="1"/>
    <n v="65891"/>
    <m/>
  </r>
  <r>
    <x v="0"/>
    <n v="666"/>
    <s v="Consejería de Presidencia, Justicia y Administración Local"/>
    <s v="DG de Infraestructuras Judiciales"/>
    <s v="S7800001E"/>
    <s v="Juzgados de Primera Instancia e Instrucción - Colmenar Viejo"/>
    <s v="C/ Padre Claret, 13, 28770, Colmenar Viejo (Madrid)"/>
    <s v="ES0234150020249943NT"/>
    <x v="1"/>
    <n v="215951"/>
    <m/>
  </r>
  <r>
    <x v="0"/>
    <n v="667"/>
    <s v="Consejería de Presidencia, Justicia y Administración Local"/>
    <s v="DG de Infraestructuras Judiciales"/>
    <s v="S7800001E"/>
    <s v="Juzgados de Primera Instancia e Instrucción - Fuenlabrada"/>
    <s v="C/ Rumanía, 2, 28943, Fuenlabrada (Madrid)"/>
    <s v="ES0234150022863496RV"/>
    <x v="5"/>
    <n v="285090"/>
    <m/>
  </r>
  <r>
    <x v="0"/>
    <n v="668"/>
    <s v="Consejería de Presidencia, Justicia y Administración Local"/>
    <s v="DG de Infraestructuras Judiciales"/>
    <s v="S7800001E"/>
    <s v="Juzgados de Primera Instancia e Instrucción - Parla"/>
    <s v="Avda. Juan Carlos I, 17, 28981, Parla (Madrid)"/>
    <s v="ES0217901000020383ZP"/>
    <x v="1"/>
    <n v="178520"/>
    <m/>
  </r>
  <r>
    <x v="0"/>
    <n v="669"/>
    <s v="Consejería de Presidencia, Justicia y Administración Local"/>
    <s v="DG de Infraestructuras Judiciales"/>
    <s v="S7800001E"/>
    <s v="Juzgados de Primera Instancia Gran Vía"/>
    <s v="C/ Gran Vía, 52, 28013, Madrid"/>
    <s v="ES0217020057883033JS"/>
    <x v="5"/>
    <n v="179721"/>
    <m/>
  </r>
  <r>
    <x v="0"/>
    <n v="670"/>
    <s v="Consejería de Presidencia, Justicia y Administración Local"/>
    <s v="DG de Infraestructuras Judiciales"/>
    <s v="S7800001E"/>
    <s v="Tribunal Superior de Justicia. Sala de lo Social"/>
    <s v="Paseo General Martínez Campos, 27, Bajo, 28010, Madrid"/>
    <s v="ES0230020265743191WG"/>
    <x v="1"/>
    <n v="161020"/>
    <m/>
  </r>
  <r>
    <x v="0"/>
    <n v="671"/>
    <s v="Consejería de Presidencia, Justicia y Administración Local"/>
    <s v="SGT de Presidencia, Justicia y Administración Local"/>
    <s v="S7800001E"/>
    <s v="Edificio Carretas 4"/>
    <s v="C/ Carretas, 4, 28012, Madrid"/>
    <s v="ES0217020176367620TX"/>
    <x v="1"/>
    <n v="241057"/>
    <m/>
  </r>
  <r>
    <x v="0"/>
    <n v="672"/>
    <s v="Consejería de Presidencia, Justicia y Administración Local"/>
    <s v="SGT de Presidencia, Justicia y Administración Local"/>
    <s v="S7800001E"/>
    <s v="Puerta del Sol 7"/>
    <s v="Puerta del Sol, 7, 28013, Madrid"/>
    <s v="ES0217020125059959WJ"/>
    <x v="5"/>
    <n v="462210"/>
    <m/>
  </r>
  <r>
    <x v="0"/>
    <n v="673"/>
    <s v="Consejería de Presidencia, Justicia y Administración Local"/>
    <s v="SGT de Presidencia, Justicia y Administración Local"/>
    <s v="S7800001E"/>
    <s v="Sede de la Consejería de Justicia"/>
    <s v="C/ Carrera de San Jerónimo, 13, 28014, Madrid"/>
    <s v="ES0217901000022761WV"/>
    <x v="1"/>
    <n v="235851"/>
    <m/>
  </r>
  <r>
    <x v="0"/>
    <n v="674"/>
    <s v="Consejería de Vivienda, Transportes e infraestructuras"/>
    <s v="Agencia de Vivienda Social"/>
    <s v="Q2840001H"/>
    <s v="Edificio Villalobos"/>
    <s v="C/ Villalobos, 32, Local, 28018, Madrid"/>
    <s v="ES0217020163685756VR"/>
    <x v="2"/>
    <n v="24360"/>
    <m/>
  </r>
  <r>
    <x v="0"/>
    <n v="675"/>
    <s v="Consejería de Medio Ambiente, Agricultura e Interior"/>
    <s v="Agencia de Seguridad y Emergencias Madrid 112"/>
    <s v="Q2802800I"/>
    <s v="Parque de Bomberos de Fuenlabrada"/>
    <s v="C/ Oasis, 6 - 28942 - Fuenlabrada (Madrid)"/>
    <s v="ES0234150072948226GQ"/>
    <x v="2"/>
    <n v="26400"/>
    <m/>
  </r>
  <r>
    <x v="0"/>
    <n v="676"/>
    <s v="Consejería de Educación, Ciencia y Universidades"/>
    <s v="EEI Los Ángeles"/>
    <s v="Q7850034E"/>
    <s v="EEI Los Ángeles"/>
    <s v="C/ Bravo Murillo, 241, 28020, Madrid"/>
    <s v="ES0217020232916488SC"/>
    <x v="6"/>
    <n v="9340"/>
    <m/>
  </r>
  <r>
    <x v="0"/>
    <n v="677"/>
    <s v="Consejería de Educación, Ciencia y Universidades"/>
    <s v="EEI Puerta del Ángel"/>
    <s v="Q7850038F"/>
    <s v="EEI Puerta del Ángel"/>
    <s v="C/ Juan Tornero, 13, 28011, Madrid"/>
    <s v="ES0236150023026292YE"/>
    <x v="1"/>
    <n v="92500"/>
    <m/>
  </r>
  <r>
    <x v="0"/>
    <n v="678"/>
    <s v="Consejería de Educación, Ciencia y Universidades"/>
    <s v="CEIP Pinar Prados de Torrejón"/>
    <s v="Q2868717F"/>
    <s v="CEIP Pinar Prados de Torrejón"/>
    <s v="Avda. de Italia, 1 - 28224 - Pozuelo de Alarcón (Madrid)"/>
    <s v="ES0234152001323248JE"/>
    <x v="2"/>
    <n v="19546"/>
    <m/>
  </r>
  <r>
    <x v="1"/>
    <n v="1"/>
    <s v="Consejería de Familia, Juventud y Asuntos Sociales"/>
    <s v="Agencia Madrileña de Atención Social"/>
    <s v="Q2801283I"/>
    <s v="Dependencia La Rivera"/>
    <s v="Paseo del Comandante Fortea, 5,  6º Dcha., 28008, Madrid"/>
    <s v="ES0217020136092399PC"/>
    <x v="3"/>
    <n v="3310"/>
    <m/>
  </r>
  <r>
    <x v="1"/>
    <n v="2"/>
    <s v="Consejería de Familia, Juventud y Asuntos Sociales"/>
    <s v="Agencia Madrileña de Atención Social - Centros de Mayores"/>
    <s v="Q2801283I"/>
    <s v="Centro de Mayores Alcalá de Henares"/>
    <s v="C/ Damas, 4, 28801, Alcalá de Henares (Madrid)"/>
    <s v="ES0234152001432740JB"/>
    <x v="1"/>
    <n v="151848"/>
    <m/>
  </r>
  <r>
    <x v="1"/>
    <n v="3"/>
    <s v="Consejería de Familia, Juventud y Asuntos Sociales"/>
    <s v="Agencia Madrileña de Atención Social - Centros de Mayores"/>
    <s v="Q2801283I"/>
    <s v="Centro de Mayores Alcorcón"/>
    <s v="Plaza Orense, s/n, 28924, Alcorcón (Madrid)"/>
    <s v="ES0234150010604769SZ"/>
    <x v="2"/>
    <n v="18487"/>
    <m/>
  </r>
  <r>
    <x v="1"/>
    <n v="4"/>
    <s v="Consejería de Familia, Juventud y Asuntos Sociales"/>
    <s v="Agencia Madrileña de Atención Social - Centros de Mayores"/>
    <s v="Q2801283I"/>
    <s v="Centro de Mayores Alcorcón"/>
    <s v="Plaza Orense, s/n, 28924, Alcorcón (Madrid)"/>
    <s v="ES0234152001281057LJ"/>
    <x v="1"/>
    <n v="125720"/>
    <m/>
  </r>
  <r>
    <x v="1"/>
    <n v="5"/>
    <s v="Consejería de Familia, Juventud y Asuntos Sociales"/>
    <s v="Agencia Madrileña de Atención Social - Centros de Mayores"/>
    <s v="Q2801283I"/>
    <s v="Centro de Mayores Alonso Cano"/>
    <s v="C/ Alonso Cano, 18, 28003, Madrid"/>
    <s v="ES0217020024274602JN"/>
    <x v="3"/>
    <n v="667"/>
    <m/>
  </r>
  <r>
    <x v="1"/>
    <n v="6"/>
    <s v="Consejería de Familia, Juventud y Asuntos Sociales"/>
    <s v="Agencia Madrileña de Atención Social - Centros de Mayores"/>
    <s v="Q2801283I"/>
    <s v="Centro de Mayores Alonso Cano"/>
    <s v="C/ Alonso Cano, 18, 28003, Madrid"/>
    <s v="ES0230020263600506ZE"/>
    <x v="1"/>
    <n v="98277"/>
    <m/>
  </r>
  <r>
    <x v="1"/>
    <n v="7"/>
    <s v="Consejería de Familia, Juventud y Asuntos Sociales"/>
    <s v="Agencia Madrileña de Atención Social - Centros de Mayores"/>
    <s v="Q2801283I"/>
    <s v="Centro de Mayores Alonso Heredia"/>
    <s v="C/ Alonso Heredia, 2, 28028, Madrid"/>
    <s v="ES0217020024510871MW"/>
    <x v="2"/>
    <n v="20688"/>
    <m/>
  </r>
  <r>
    <x v="1"/>
    <n v="8"/>
    <s v="Consejería de Familia, Juventud y Asuntos Sociales"/>
    <s v="Agencia Madrileña de Atención Social - Centros de Mayores"/>
    <s v="Q2801283I"/>
    <s v="Centro de Mayores Aluche"/>
    <s v="C/ Camarena, 181, 28047, Madrid"/>
    <s v="ES0236150014623114YD"/>
    <x v="2"/>
    <n v="22307"/>
    <m/>
  </r>
  <r>
    <x v="1"/>
    <n v="9"/>
    <s v="Consejería de Familia, Juventud y Asuntos Sociales"/>
    <s v="Agencia Madrileña de Atención Social - Centros de Mayores"/>
    <s v="Q2801283I"/>
    <s v="Centro de Mayores Fuenlabrada"/>
    <s v="C/ Grecia, 14-B, puerta C, 28943, Fuenlabrada (Madrid)"/>
    <s v="ES0234152001441823VD"/>
    <x v="6"/>
    <n v="11489"/>
    <m/>
  </r>
  <r>
    <x v="1"/>
    <n v="10"/>
    <s v="Consejería de Familia, Juventud y Asuntos Sociales"/>
    <s v="Agencia Madrileña de Atención Social - Centros de Mayores"/>
    <s v="Q2801283I"/>
    <s v="Centro de Mayores Getafe I"/>
    <s v="Avda. de las Ciudades, 31, 28903, Getafe (Madrid)"/>
    <s v="ES0217020208953468EX"/>
    <x v="2"/>
    <n v="27274"/>
    <m/>
  </r>
  <r>
    <x v="1"/>
    <n v="11"/>
    <s v="Consejería de Familia, Juventud y Asuntos Sociales"/>
    <s v="Agencia Madrileña de Atención Social - Centros de Mayores"/>
    <s v="Q2801283I"/>
    <s v="Centro de Mayores Leganés I - Suministro 1"/>
    <s v="Avda. de La Mancha, 33, 28912, Leganés (Madrid)"/>
    <s v="ES0234150023762499BL"/>
    <x v="2"/>
    <n v="16832"/>
    <m/>
  </r>
  <r>
    <x v="1"/>
    <n v="12"/>
    <s v="Consejería de Familia, Juventud y Asuntos Sociales"/>
    <s v="Agencia Madrileña de Atención Social - Centros de Mayores"/>
    <s v="Q2801283I"/>
    <s v="Centro de Mayores Leganés I - Suministro 2"/>
    <s v="Avda. de La Mancha, 33, 28912, Leganés (Madrid)"/>
    <s v="ES0234150066883470ZS"/>
    <x v="1"/>
    <n v="125667"/>
    <m/>
  </r>
  <r>
    <x v="1"/>
    <n v="13"/>
    <s v="Consejería de Familia, Juventud y Asuntos Sociales"/>
    <s v="Agencia Madrileña de Atención Social - Centros de Mayores"/>
    <s v="Q2801283I"/>
    <s v="Centro de Mayores Leganés II"/>
    <s v="Avda. Mar Mediterráneo, s/n, 28918, Leganés (Madrid)"/>
    <s v="ES0234150032381230TY"/>
    <x v="1"/>
    <n v="103589"/>
    <m/>
  </r>
  <r>
    <x v="1"/>
    <n v="14"/>
    <s v="Consejería de Familia, Juventud y Asuntos Sociales"/>
    <s v="Agencia Madrileña de Atención Social - Centros de Mayores"/>
    <s v="Q2801283I"/>
    <s v="Centro de Mayores Los Cármenes"/>
    <s v="Glorieta de los Cármenes, 2, 28047, Madrid"/>
    <s v="ES0236150014050801DM"/>
    <x v="1"/>
    <n v="121520"/>
    <m/>
  </r>
  <r>
    <x v="1"/>
    <n v="15"/>
    <s v="Consejería de Familia, Juventud y Asuntos Sociales"/>
    <s v="Agencia Madrileña de Atención Social - Centros de Mayores"/>
    <s v="Q2801283I"/>
    <s v="Centro de Mayores Los Cármenes - Cocina"/>
    <s v="Glorieta de los Cármenes, 2, 28047, Madrid"/>
    <s v="ES0236150014050976QL"/>
    <x v="3"/>
    <n v="169"/>
    <m/>
  </r>
  <r>
    <x v="1"/>
    <n v="16"/>
    <s v="Consejería de Familia, Juventud y Asuntos Sociales"/>
    <s v="Agencia Madrileña de Atención Social - Centros de Mayores"/>
    <s v="Q2801283I"/>
    <s v="Centro de Mayores Móstoles - Cocina"/>
    <s v="C/ Río Jarama, s/n, 28934, Móstoles (Madrid)"/>
    <s v="ES0234152001423759ZT"/>
    <x v="2"/>
    <n v="19158"/>
    <m/>
  </r>
  <r>
    <x v="1"/>
    <n v="17"/>
    <s v="Consejería de Familia, Juventud y Asuntos Sociales"/>
    <s v="Agencia Madrileña de Atención Social - Centros de Mayores"/>
    <s v="Q2801283I"/>
    <s v="Centro de Mayores Pinto - Cafetería"/>
    <s v="C/ Coronados, 7, 28320, Pinto (Madrid)"/>
    <s v="ES0237020000759548NG"/>
    <x v="3"/>
    <n v="255"/>
    <m/>
  </r>
  <r>
    <x v="1"/>
    <n v="18"/>
    <s v="Consejería de Familia, Juventud y Asuntos Sociales"/>
    <s v="Agencia Madrileña de Atención Social - Centros de Mayores"/>
    <s v="Q2801283I"/>
    <s v="Centro de Mayores Pinto - Calefacción"/>
    <s v="C/ Coronados, 7, 28320, Pinto (Madrid)"/>
    <s v="ES0237020000791748DG"/>
    <x v="1"/>
    <n v="74604"/>
    <m/>
  </r>
  <r>
    <x v="1"/>
    <n v="19"/>
    <s v="Consejería de Familia, Juventud y Asuntos Sociales"/>
    <s v="Agencia Madrileña de Atención Social - Centros de Mayores"/>
    <s v="Q2801283I"/>
    <s v="Centro de Mayores Puente de Toledo"/>
    <s v="C/ Mercedes Arteaga, 18, 28019, Madrid"/>
    <s v="ES0236150025695076YR"/>
    <x v="1"/>
    <n v="192172"/>
    <m/>
  </r>
  <r>
    <x v="1"/>
    <n v="20"/>
    <s v="Consejería de Familia, Juventud y Asuntos Sociales"/>
    <s v="Agencia Madrileña de Atención Social - Centros de Mayores"/>
    <s v="Q2801283I"/>
    <s v="Centro de Mayores Puente de Vallecas"/>
    <s v="C/ Arroyo del Olivar, 108, 28018, Madrid"/>
    <s v="ES0217020025894848XT"/>
    <x v="2"/>
    <n v="24607"/>
    <m/>
  </r>
  <r>
    <x v="1"/>
    <n v="21"/>
    <s v="Consejería de Familia, Juventud y Asuntos Sociales"/>
    <s v="Agencia Madrileña de Atención Social - Centros de Mayores"/>
    <s v="Q2801283I"/>
    <s v="Centro de Mayores Puente de Vallecas - Dependencias Alto del Arenal"/>
    <s v="C/ Perelada, 1-3, 28038, Madrid"/>
    <s v="ES0230020256434749HF"/>
    <x v="2"/>
    <n v="15900"/>
    <m/>
  </r>
  <r>
    <x v="1"/>
    <n v="22"/>
    <s v="Consejería de Familia, Juventud y Asuntos Sociales"/>
    <s v="Agencia Madrileña de Atención Social - Centros de Mayores"/>
    <s v="Q2801283I"/>
    <s v="Centro de Mayores Real Sitio"/>
    <s v="C/ Gobernador, 80, 28300, Aranjuez (Madrid)"/>
    <s v="ES0217020007091990YX"/>
    <x v="3"/>
    <n v="2784"/>
    <m/>
  </r>
  <r>
    <x v="1"/>
    <n v="23"/>
    <s v="Consejería de Familia, Juventud y Asuntos Sociales"/>
    <s v="Agencia Madrileña de Atención Social - Centros de Mayores"/>
    <s v="Q2801283I"/>
    <s v="Centro de Mayores Ricardo de la Vega - Getafe II"/>
    <s v="C/ Padre Blanco, 3, 28901, Getafe (Madrid)"/>
    <s v="ES0217020013532401EF"/>
    <x v="1"/>
    <n v="176530"/>
    <m/>
  </r>
  <r>
    <x v="1"/>
    <n v="24"/>
    <s v="Consejería de Familia, Juventud y Asuntos Sociales"/>
    <s v="Agencia Madrileña de Atención Social - Centros de Mayores"/>
    <s v="Q2801283I"/>
    <s v="Centro de Mayores Sagasta"/>
    <s v="C/ Sagasta, 13, 28004, Madrid"/>
    <s v="ES0217020089646736DM"/>
    <x v="2"/>
    <n v="16353"/>
    <m/>
  </r>
  <r>
    <x v="1"/>
    <n v="25"/>
    <s v="Consejería de Familia, Juventud y Asuntos Sociales"/>
    <s v="Agencia Madrileña de Atención Social - Centros de Mayores"/>
    <s v="Q2801283I"/>
    <s v="Centro de Mayores San Blas"/>
    <s v="Avda. de Guadalajara, 69, 28032, Madrid"/>
    <s v="ES0230020245713122RZ"/>
    <x v="2"/>
    <n v="16812"/>
    <m/>
  </r>
  <r>
    <x v="1"/>
    <n v="26"/>
    <s v="Consejería de Familia, Juventud y Asuntos Sociales"/>
    <s v="Agencia Madrileña de Atención Social - Centros de Mayores"/>
    <s v="Q2801283I"/>
    <s v="Centro de Mayores San Blas"/>
    <s v="Avda. de Guadalajara, 69, 28032, Madrid"/>
    <s v="ES0217020232810619NC"/>
    <x v="1"/>
    <n v="172706"/>
    <m/>
  </r>
  <r>
    <x v="1"/>
    <n v="27"/>
    <s v="Consejería de Familia, Juventud y Asuntos Sociales"/>
    <s v="Agencia Madrileña de Atención Social - Centros de Mayores"/>
    <s v="Q2801283I"/>
    <s v="Centro de Mayores San Fermín"/>
    <s v="Avda. San Fermín, 15, 28041, Madrid"/>
    <s v="ES0236150030563353RY"/>
    <x v="3"/>
    <n v="2196"/>
    <m/>
  </r>
  <r>
    <x v="1"/>
    <n v="28"/>
    <s v="Consejería de Familia, Juventud y Asuntos Sociales"/>
    <s v="Agencia Madrileña de Atención Social - Centros de Mayores"/>
    <s v="Q2801283I"/>
    <s v="Centro de Mayores San Lorenzo de El Escorial"/>
    <s v="C/ Juan de Austria, 1, 28200, San Lorenzo de El Escorial (Madrid)"/>
    <s v="ES0234202001374637AV"/>
    <x v="2"/>
    <n v="49164"/>
    <m/>
  </r>
  <r>
    <x v="1"/>
    <n v="29"/>
    <s v="Consejería de Familia, Juventud y Asuntos Sociales"/>
    <s v="Agencia Madrileña de Atención Social - Centros de Mayores"/>
    <s v="Q2801283I"/>
    <s v="Centro de Mayores San Lorenzo de El Escorial - Cafetería"/>
    <s v="C/ Juan de Austria, 1, 28200, San Lorenzo de El Escorial (Madrid)"/>
    <s v="ES0234152001404557FA"/>
    <x v="3"/>
    <n v="315"/>
    <m/>
  </r>
  <r>
    <x v="1"/>
    <n v="30"/>
    <s v="Consejería de Familia, Juventud y Asuntos Sociales"/>
    <s v="Agencia Madrileña de Atención Social - Centros de Mayores"/>
    <s v="Q2801283I"/>
    <s v="Centro de Mayores San Sebastián de los Reyes"/>
    <s v="C/ Pilar, 6, 28701, San Sebastián de los Reyes (Madrid)"/>
    <s v="ES0234150055334434HS"/>
    <x v="3"/>
    <n v="4909"/>
    <m/>
  </r>
  <r>
    <x v="1"/>
    <n v="31"/>
    <s v="Consejería de Familia, Juventud y Asuntos Sociales"/>
    <s v="Agencia Madrileña de Atención Social - Centros de Mayores"/>
    <s v="Q2801283I"/>
    <s v="Centro de Mayores Tres Cantos"/>
    <s v="Sector Descubridores, 24, 28760, Tres Cantos (Madrid)"/>
    <s v="ES0234150064855435KM"/>
    <x v="1"/>
    <n v="84241"/>
    <m/>
  </r>
  <r>
    <x v="1"/>
    <n v="32"/>
    <s v="Consejería de Familia, Juventud y Asuntos Sociales"/>
    <s v="Agencia Madrileña de Atención Social - Centros de Mayores"/>
    <s v="Q2801283I"/>
    <s v="Centro de Mayores Usera"/>
    <s v="C/ Amor Hermoso, 1, 28026, Madrid"/>
    <s v="ES0236150011538158JC"/>
    <x v="1"/>
    <n v="272352"/>
    <m/>
  </r>
  <r>
    <x v="1"/>
    <n v="33"/>
    <s v="Consejería de Familia, Juventud y Asuntos Sociales"/>
    <s v="Agencia Madrileña de Atención Social - Centros de Mayores"/>
    <s v="Q2801283I"/>
    <s v="Centro de Mayores Villalba"/>
    <s v="C/ Morales Antuñano, 9, 28400, Collado Villalba (Madrid)"/>
    <s v="ES0234150075034802JD"/>
    <x v="2"/>
    <n v="43410"/>
    <m/>
  </r>
  <r>
    <x v="1"/>
    <n v="34"/>
    <s v="Consejería de Familia, Juventud y Asuntos Sociales"/>
    <s v="Agencia Madrileña de Atención Social - Centros de Mayores"/>
    <s v="Q2801283I"/>
    <s v="Centro de Mayores Villaverde Alto"/>
    <s v="C/ Santa Joaquina de Vedruna, s/n, 28021, Madrid"/>
    <s v="ES0217020180209034SX"/>
    <x v="1"/>
    <n v="134253"/>
    <m/>
  </r>
  <r>
    <x v="1"/>
    <n v="35"/>
    <s v="Consejería de Familia, Juventud y Asuntos Sociales"/>
    <s v="Agencia Madrileña de Atención Social - Centros de Mayores"/>
    <s v="Q2801283I"/>
    <s v="Centro de Mayores Virgen de Begoña"/>
    <s v="C/ Virgen de Aránzazu, 28, 28034, Madrid"/>
    <s v="ES0217020103896846MM"/>
    <x v="3"/>
    <n v="1079"/>
    <m/>
  </r>
  <r>
    <x v="1"/>
    <n v="36"/>
    <s v="Consejería de Familia, Juventud y Asuntos Sociales"/>
    <s v="Agencia Madrileña de Atención Social - Comedores Sociales"/>
    <s v="Q2801283I"/>
    <s v="Comedor Social Canarias"/>
    <s v="C/ Canarias, 5, 28045, Madrid"/>
    <s v="ES0217020036209964QF"/>
    <x v="2"/>
    <n v="40234"/>
    <m/>
  </r>
  <r>
    <x v="1"/>
    <n v="37"/>
    <s v="Consejería de Familia, Juventud y Asuntos Sociales"/>
    <s v="Agencia Madrileña de Atención Social - Comedores Sociales"/>
    <s v="Q2801283I"/>
    <s v="Comedor Social Plaza Elíptica"/>
    <s v="C/ San Filiberto, 2, 28026, Madrid"/>
    <s v="ES0236150025040076RH"/>
    <x v="2"/>
    <n v="26849"/>
    <m/>
  </r>
  <r>
    <x v="1"/>
    <n v="38"/>
    <s v="Consejería de Familia, Juventud y Asuntos Sociales"/>
    <s v="Agencia Madrileña de Atención Social - Comedores Sociales"/>
    <s v="Q2801283I"/>
    <s v="Comedor Social Santa Isabel"/>
    <s v="C/ Galileo, 14, 28015, Madrid"/>
    <s v="ES0217020053957326JV"/>
    <x v="2"/>
    <n v="24806"/>
    <m/>
  </r>
  <r>
    <x v="1"/>
    <n v="39"/>
    <s v="Consejería de Familia, Juventud y Asuntos Sociales"/>
    <s v="Centro de Atención a Personas con Discapacidad Intelectual Dos de Mayo"/>
    <s v="Q2801283I"/>
    <s v="Centro de Atención a Personas con Discapacidad Intelectual Dos de Mayo"/>
    <s v="C/ Oña, 1-3, 28050, Madrid"/>
    <s v="ES0217020070634250ED"/>
    <x v="2"/>
    <n v="23121"/>
    <m/>
  </r>
  <r>
    <x v="1"/>
    <n v="40"/>
    <s v="Consejería de Familia, Juventud y Asuntos Sociales"/>
    <s v="Centro de Atención a Personas con Discapacidad Intelectual Dos de Mayo"/>
    <s v="Q2801283I"/>
    <s v="Centro de Atención a Personas con Discapacidad Intelectual Dos de Mayo"/>
    <s v="C/ Oña, 1, 28050, Madrid"/>
    <s v="ES0217020228330666LF"/>
    <x v="2"/>
    <n v="33009"/>
    <m/>
  </r>
  <r>
    <x v="1"/>
    <n v="41"/>
    <s v="Consejería de Familia, Juventud y Asuntos Sociales"/>
    <s v="Centro de Atención a Personas con Discapacidad Intelectual Dos de Mayo"/>
    <s v="Q2801283I"/>
    <s v="Centro de Atención a Personas con Discapacidad Intelectual Dos de Mayo"/>
    <s v="C/ Oña, 1-3, 28050, Madrid"/>
    <s v="ES0217020070634350AV"/>
    <x v="5"/>
    <n v="694201"/>
    <m/>
  </r>
  <r>
    <x v="1"/>
    <n v="42"/>
    <s v="Consejería de Familia, Juventud y Asuntos Sociales"/>
    <s v="Centro de Atención a Personas con Discapacidad Intelectual Getafe"/>
    <s v="Q2801283I"/>
    <s v="Centro de Atención a Personas con Discapacidad Intelectual Getafe"/>
    <s v="C/ Vereda de Camuerzo, 2, 28905, Getafe (Madrid)"/>
    <s v="ES0230020258783358BV"/>
    <x v="1"/>
    <n v="52382"/>
    <m/>
  </r>
  <r>
    <x v="1"/>
    <n v="43"/>
    <s v="Consejería de Familia, Juventud y Asuntos Sociales"/>
    <s v="Centro de Atención a Personas con Discapacidad Intelectual Getafe"/>
    <s v="Q2801283I"/>
    <s v="Centro de Atención a Personas con Discapacidad Intelectual Getafe"/>
    <s v="C/ Vereda de Camuerzo, 2, 28905, Getafe (Madrid)"/>
    <s v="ES0217020013284642ZG"/>
    <x v="5"/>
    <n v="1108283"/>
    <m/>
  </r>
  <r>
    <x v="1"/>
    <n v="44"/>
    <s v="Consejería de Familia, Juventud y Asuntos Sociales"/>
    <s v="Centro de Atención a Personas con Discapacidad Intelectual Juan de Austria"/>
    <s v="Q2801283I"/>
    <s v="CAPDI - Juan de Austria - Caldera"/>
    <s v="C/ Arturo Soria, 12, 28027, Madrid"/>
    <s v="ES0237020000729632EB"/>
    <x v="5"/>
    <n v="856519"/>
    <m/>
  </r>
  <r>
    <x v="1"/>
    <n v="45"/>
    <s v="Consejería de Familia, Juventud y Asuntos Sociales"/>
    <s v="Centro de Atención a Personas con Discapacidad Intelectual Juan de Austria"/>
    <s v="Q2801283I"/>
    <s v="CAPDI - Juan de Austria - Cocina"/>
    <s v="C/ Arturo Soria, 12, 28027, Madrid"/>
    <s v="ES0237020000729649TM"/>
    <x v="2"/>
    <n v="30882"/>
    <m/>
  </r>
  <r>
    <x v="1"/>
    <n v="46"/>
    <s v="Consejería de Familia, Juventud y Asuntos Sociales"/>
    <s v="Centro de Atención a Personas con Discapacidad Intelectual Mirasierra"/>
    <s v="Q2801283I"/>
    <s v="Centro de Atención a Personas con Discapacidad Intelectual Mirasierra"/>
    <s v="C/ La Masó, 40, 28034, Madrid"/>
    <s v="ES0236150005007198VW"/>
    <x v="5"/>
    <n v="978699"/>
    <m/>
  </r>
  <r>
    <x v="1"/>
    <n v="47"/>
    <s v="Consejería de Familia, Juventud y Asuntos Sociales"/>
    <s v="Centro de Atención a Personas con Discapacidad Intelectual Reina Sofía"/>
    <s v="Q2801283I"/>
    <s v="Centro de Atención a Personas con Discapacidad Intelectual Reina Sofía"/>
    <s v="C/ San Martín, 13, 28680, San Martín de Valdeiglesias (Madrid)"/>
    <s v="ES0237020000797901TQ"/>
    <x v="10"/>
    <n v="16574"/>
    <m/>
  </r>
  <r>
    <x v="1"/>
    <n v="48"/>
    <s v="Consejería de Familia, Juventud y Asuntos Sociales"/>
    <s v="Centro Ocupacional para Personas con Discapacidad Intelectual Aluche"/>
    <s v="Q2801283I"/>
    <s v="Centro Ocupacional para Personas con Discapacidad Intelectual Aluche"/>
    <s v="Avda. Rafael Finat, 48, 28044, Madrid"/>
    <s v="ES0236150029497881KD"/>
    <x v="2"/>
    <n v="47811"/>
    <m/>
  </r>
  <r>
    <x v="1"/>
    <n v="49"/>
    <s v="Consejería de Familia, Juventud y Asuntos Sociales"/>
    <s v="Centro Ocupacional para Personas con Discapacidad Intelectual Ángel de la Guarda"/>
    <s v="Q2801283I"/>
    <s v="Centro Ocupacional para Personas con Discapacidad Intelectual Ángel de la Guarda"/>
    <s v="Avda. de Daroca, 60, 28017, Madrid"/>
    <s v="ES0217020207373475MW"/>
    <x v="2"/>
    <n v="43998"/>
    <m/>
  </r>
  <r>
    <x v="1"/>
    <n v="50"/>
    <s v="Consejería de Familia, Juventud y Asuntos Sociales"/>
    <s v="Centro Ocupacional para Personas con Discapacidad Intelectual Carabanchel"/>
    <s v="Q2801283I"/>
    <s v="Centro Ocupacional para Personas con Discapacidad Intelectual Carabanchel - Calefacción y ACS"/>
    <s v="C/ General Ricardos, 177 esq. C/ Clara Campoamor, 28025, Madrid"/>
    <s v="ES0234902001407304SV"/>
    <x v="5"/>
    <n v="449015"/>
    <m/>
  </r>
  <r>
    <x v="1"/>
    <n v="51"/>
    <s v="Consejería de Familia, Juventud y Asuntos Sociales"/>
    <s v="Centro Ocupacional para Personas con Discapacidad Intelectual Carabanchel"/>
    <s v="Q2801283I"/>
    <s v="Centro Ocupacional para Personas con Discapacidad Intelectual Carabanchel - Cocina"/>
    <s v="C/ General Ricardos, 177 esq. C/ Clara Campoamor, 28025, Madrid"/>
    <s v="ES0234902001407305SH"/>
    <x v="2"/>
    <n v="23001"/>
    <m/>
  </r>
  <r>
    <x v="1"/>
    <n v="52"/>
    <s v="Consejería de Familia, Juventud y Asuntos Sociales"/>
    <s v="Centro Ocupacional para Personas con Discapacidad Intelectual Nazaret"/>
    <s v="Q2801283I"/>
    <s v="Centro Ocupacional para Personas con Discapacidad Intelectual Nazaret"/>
    <s v="Avda. Manoteras, 1, 28050, Madrid"/>
    <s v="ES0217020070634050JQ"/>
    <x v="2"/>
    <n v="15044"/>
    <m/>
  </r>
  <r>
    <x v="1"/>
    <n v="53"/>
    <s v="Consejería de Familia, Juventud y Asuntos Sociales"/>
    <s v="DG de Atención a Personas con Discapacidad"/>
    <s v="S7800001E"/>
    <s v="Centro Base Nº 7"/>
    <s v="Avda. Rafael Alberti, 37, 28038, Madrid"/>
    <s v="ES0217020086408466CC"/>
    <x v="2"/>
    <n v="36027"/>
    <m/>
  </r>
  <r>
    <x v="1"/>
    <n v="54"/>
    <s v="Consejería de Familia, Juventud y Asuntos Sociales"/>
    <s v="DG de Igualdad"/>
    <s v="S7800001E"/>
    <s v="Dependencia Jazmín"/>
    <s v="C/ Jazmín, 57, 7-D, 28033, Madrid"/>
    <s v="ES0217020062809344WW"/>
    <x v="2"/>
    <n v="15406"/>
    <m/>
  </r>
  <r>
    <x v="1"/>
    <n v="55"/>
    <s v="Consejería de Familia, Juventud y Asuntos Sociales"/>
    <s v="DG de Igualdad"/>
    <s v="S7800001E"/>
    <s v="Dependencia Río Ebro"/>
    <s v="C/ Río Ebro, 30, 2º C, 28935, Móstoles (Madrid)"/>
    <s v="ES0234150045001576EE"/>
    <x v="6"/>
    <n v="13166"/>
    <m/>
  </r>
  <r>
    <x v="1"/>
    <n v="56"/>
    <s v="Consejería de Familia, Juventud y Asuntos Sociales"/>
    <s v="DG de Infancia, Familia y Fomento de la Natalidad"/>
    <s v="S7800001E"/>
    <s v="Dependencia Donoso Cortés"/>
    <s v="C/ Donoso Cortés, 27, 28015, Madrid"/>
    <s v="ES0217020045898456XW"/>
    <x v="3"/>
    <n v="2367"/>
    <m/>
  </r>
  <r>
    <x v="1"/>
    <n v="57"/>
    <s v="Consejería de Familia, Juventud y Asuntos Sociales"/>
    <s v="DG de Infancia, Familia y Fomento de la Natalidad"/>
    <s v="S7800001E"/>
    <s v="Dependencia Rafael"/>
    <s v="C/ Rafael Fernández Hijicos, 29, 8º B, 28038, Madrid"/>
    <s v="ES0217020086635755JT"/>
    <x v="2"/>
    <n v="24790"/>
    <m/>
  </r>
  <r>
    <x v="1"/>
    <n v="58"/>
    <s v="Consejería de Familia, Juventud y Asuntos Sociales"/>
    <s v="DG de Infancia, Familia y Fomento de la Natalidad"/>
    <s v="S7800001E"/>
    <s v="Dependencia Rafael"/>
    <s v="C/ Rafael Fernández Hijicos, 39, 28038, Madrid"/>
    <s v="ES0217020086651673SW"/>
    <x v="1"/>
    <n v="90042"/>
    <m/>
  </r>
  <r>
    <x v="1"/>
    <n v="59"/>
    <s v="Consejería de Familia, Juventud y Asuntos Sociales"/>
    <s v="DG de Juventud"/>
    <s v="S7800001E"/>
    <s v="Albergue Juvenil El Escorial"/>
    <s v="C/ Residencia, 14, 28200, San Lorenzo de El Escorial (Madrid)"/>
    <s v="ES0234152001429421FG"/>
    <x v="1"/>
    <n v="280205"/>
    <m/>
  </r>
  <r>
    <x v="1"/>
    <n v="60"/>
    <s v="Consejería de Familia, Juventud y Asuntos Sociales"/>
    <s v="Residencia de Mayores Adolfo Suárez - San Blas"/>
    <s v="Q2801283I"/>
    <s v="Residencia de Mayores Adolfo Suárez - San Blas"/>
    <s v="C/ Rávena, 18, 28032, Madrid"/>
    <s v="ES0230020256474449LD"/>
    <x v="1"/>
    <n v="113303"/>
    <m/>
  </r>
  <r>
    <x v="1"/>
    <n v="61"/>
    <s v="Consejería de Familia, Juventud y Asuntos Sociales"/>
    <s v="Residencia de Mayores Adolfo Suárez - San Blas"/>
    <s v="Q2801283I"/>
    <s v="Residencia de Mayores Adolfo Suárez - San Blas"/>
    <s v="C/ Rávena, 18, 28032, Madrid"/>
    <s v="ES0230020256474385QZ"/>
    <x v="4"/>
    <n v="2172408"/>
    <m/>
  </r>
  <r>
    <x v="1"/>
    <n v="62"/>
    <s v="Consejería de Familia, Juventud y Asuntos Sociales"/>
    <s v="Residencia de Mayores Adolfo Suárez - San Blas"/>
    <s v="Q2801283I"/>
    <s v="Residencia de Mayores Adolfo Suárez - San Blas - Cafetería"/>
    <s v="C/ Rávena, 18, 28032, Madrid"/>
    <s v="ES0230020256474578WT"/>
    <x v="3"/>
    <n v="712"/>
    <m/>
  </r>
  <r>
    <x v="1"/>
    <n v="63"/>
    <s v="Consejería de Familia, Juventud y Asuntos Sociales"/>
    <s v="Residencia de Mayores Alcorcón"/>
    <s v="Q2801283I"/>
    <s v="Residencia de Mayores Alcorcón - Cocina"/>
    <s v="Avda. Esteban Márquez, 2, 28922, Alcorcón (Madrid)"/>
    <s v="ES0234152001447295WF"/>
    <x v="1"/>
    <n v="86405"/>
    <m/>
  </r>
  <r>
    <x v="1"/>
    <n v="64"/>
    <s v="Consejería de Familia, Juventud y Asuntos Sociales"/>
    <s v="Residencia de Mayores Arganda del Rey"/>
    <s v="Q2801283I"/>
    <s v="Residencia de Mayores Arganda del Rey"/>
    <s v="Avda. del Instituto, s/n, 28500, Arganda del Rey (Madrid)"/>
    <s v="ES0237020000221470PB"/>
    <x v="1"/>
    <n v="180594"/>
    <m/>
  </r>
  <r>
    <x v="1"/>
    <n v="65"/>
    <s v="Consejería de Familia, Juventud y Asuntos Sociales"/>
    <s v="Residencia de Mayores Arganda del Rey"/>
    <s v="Q2801283I"/>
    <s v="Residencia de Mayores Arganda del Rey"/>
    <s v="Avda. del Instituto, s/n, 28500, Arganda del Rey (Madrid)"/>
    <s v="ES0237901000027985LG"/>
    <x v="4"/>
    <n v="2579587"/>
    <m/>
  </r>
  <r>
    <x v="1"/>
    <n v="66"/>
    <s v="Consejería de Familia, Juventud y Asuntos Sociales"/>
    <s v="Residencia de Mayores Cisneros"/>
    <s v="Q2801283I"/>
    <s v="Residencia de Mayores Cisneros"/>
    <s v="Avda. Ajalvir, 1, 28806, Alcalá de Henares (Madrid)"/>
    <s v="ES0234150001675393KC"/>
    <x v="1"/>
    <n v="52187"/>
    <m/>
  </r>
  <r>
    <x v="1"/>
    <n v="67"/>
    <s v="Consejería de Familia, Juventud y Asuntos Sociales"/>
    <s v="Residencia de Mayores Colmenar Viejo"/>
    <s v="Q2801283I"/>
    <s v="Residencia de Mayores Colmenar Viejo"/>
    <s v="Avda. de los Remedios, 28, Bajo, 28770, Colmenar Viejo (Madrid)"/>
    <s v="ES0234902001446493VZ"/>
    <x v="5"/>
    <n v="121553"/>
    <m/>
  </r>
  <r>
    <x v="1"/>
    <n v="68"/>
    <s v="Consejería de Familia, Juventud y Asuntos Sociales"/>
    <s v="Residencia de Mayores Francisco de Vitoria"/>
    <s v="Q2801283I"/>
    <s v="Residencia de Mayores Francisco de Vitoria"/>
    <s v="C/ Villamalea, 1, 28805, Alcalá de Henares (Madrid)"/>
    <s v="ES0234152001281055LB"/>
    <x v="1"/>
    <n v="250606"/>
    <m/>
  </r>
  <r>
    <x v="1"/>
    <n v="69"/>
    <s v="Consejería de Familia, Juventud y Asuntos Sociales"/>
    <s v="Residencia de Mayores Francisco de Vitoria"/>
    <s v="Q2801283I"/>
    <s v="Residencia de Mayores Francisco de Vitoria"/>
    <s v="C/ Villamalea s/n, 28805, Alcalá de Henares (Madrid)"/>
    <s v="ES0234150260960004EL"/>
    <x v="4"/>
    <n v="2787243"/>
    <m/>
  </r>
  <r>
    <x v="1"/>
    <n v="70"/>
    <s v="Consejería de Familia, Juventud y Asuntos Sociales"/>
    <s v="Residencia de Mayores Francisco de Vitoria"/>
    <s v="Q2801283I"/>
    <s v="Residencia de Mayores Francisco de Vitoria - Cocina"/>
    <s v="C/ Villamalea, 1, 28805, Alcalá de Henares (Madrid)"/>
    <s v="ES0234152001281056LN"/>
    <x v="3"/>
    <n v="128"/>
    <m/>
  </r>
  <r>
    <x v="1"/>
    <n v="71"/>
    <s v="Consejería de Familia, Juventud y Asuntos Sociales"/>
    <s v="Residencia de Mayores Getafe"/>
    <s v="Q2801283I"/>
    <s v="Residencia de Mayores Getafe"/>
    <s v="Avda. Juan Carlos I, 4, 28905, Getafe (Madrid)"/>
    <s v="ES0217020013316550KB"/>
    <x v="2"/>
    <n v="36298"/>
    <m/>
  </r>
  <r>
    <x v="1"/>
    <n v="72"/>
    <s v="Consejería de Familia, Juventud y Asuntos Sociales"/>
    <s v="Residencia de Mayores Getafe"/>
    <s v="Q2801283I"/>
    <s v="Residencia de Mayores Getafe - Calefacción y ACS"/>
    <s v="Avda. Juan Carlos I, 4, Sector III, 28905, Getafe (Madrid)"/>
    <s v="ES0217020147184797TR"/>
    <x v="5"/>
    <n v="480859"/>
    <m/>
  </r>
  <r>
    <x v="1"/>
    <n v="73"/>
    <s v="Consejería de Familia, Juventud y Asuntos Sociales"/>
    <s v="Residencia de Mayores Goya"/>
    <s v="Q2801283I"/>
    <s v="Residencia de Mayores Goya"/>
    <s v="C/ Doctor Esquerdo, 26, 28028, Madrid"/>
    <s v="ES0217020236573597KZ"/>
    <x v="2"/>
    <n v="17443"/>
    <m/>
  </r>
  <r>
    <x v="1"/>
    <n v="74"/>
    <s v="Consejería de Familia, Juventud y Asuntos Sociales"/>
    <s v="Residencia de Mayores Goya"/>
    <s v="Q2801283I"/>
    <s v="Residencia de Mayores Goya"/>
    <s v="C/ Doctor Esquerdo, 26, 28028, Madrid"/>
    <s v="ES0217020236573496VM"/>
    <x v="5"/>
    <n v="397265"/>
    <m/>
  </r>
  <r>
    <x v="1"/>
    <n v="75"/>
    <s v="Consejería de Familia, Juventud y Asuntos Sociales"/>
    <s v="Residencia de Mayores Gran Residencia"/>
    <s v="Q2801283I"/>
    <s v="Residencia de Mayores Gran Residencia - Calefacción y ACS"/>
    <s v="C/ General Ricardos, 177, 28025, Madrid"/>
    <s v="ES0234902001446495VQ"/>
    <x v="4"/>
    <n v="3398558"/>
    <m/>
  </r>
  <r>
    <x v="1"/>
    <n v="76"/>
    <s v="Consejería de Familia, Juventud y Asuntos Sociales"/>
    <s v="Residencia de Mayores Gran Residencia"/>
    <s v="Q2801283I"/>
    <s v="Residencia de Mayores Gran Residencia - Cocina"/>
    <s v="C/ General Ricardos, 177, 28025, Madrid"/>
    <s v="ES0234902001446496VV"/>
    <x v="1"/>
    <n v="125499"/>
    <m/>
  </r>
  <r>
    <x v="1"/>
    <n v="77"/>
    <s v="Consejería de Familia, Juventud y Asuntos Sociales"/>
    <s v="Residencia de Mayores La Paz"/>
    <s v="Q2801283I"/>
    <s v="Residencia de Mayores La Paz"/>
    <s v="C/ O'Donnell, 52, 28009, Madrid"/>
    <s v="ES0217020044696021DF"/>
    <x v="1"/>
    <n v="57906"/>
    <m/>
  </r>
  <r>
    <x v="1"/>
    <n v="78"/>
    <s v="Consejería de Familia, Juventud y Asuntos Sociales"/>
    <s v="Residencia de Mayores La Paz"/>
    <s v="Q2801283I"/>
    <s v="Residencia de Mayores La Paz"/>
    <s v="C/ Doctor Esquerdo, 44, 28007, Madrid"/>
    <s v="ES0230020246656364AA"/>
    <x v="5"/>
    <n v="765329"/>
    <m/>
  </r>
  <r>
    <x v="1"/>
    <n v="79"/>
    <s v="Consejería de Familia, Juventud y Asuntos Sociales"/>
    <s v="Residencia de Mayores Navalcarnero"/>
    <s v="Q2801283I"/>
    <s v="Residencia de Mayores Navalcarnero"/>
    <s v="C/ Víctimas del Terrorismo, s/n, 28600, Navalcarnero (Madrid)"/>
    <s v="ES0234150022865752FL"/>
    <x v="1"/>
    <n v="59396"/>
    <m/>
  </r>
  <r>
    <x v="1"/>
    <n v="80"/>
    <s v="Consejería de Familia, Juventud y Asuntos Sociales"/>
    <s v="Residencia de Mayores Nuestra Señora del Carmen"/>
    <s v="Q2801283I"/>
    <s v="Residencia de Mayores Nuestra Señora del Carmen"/>
    <s v="C/ Universidad Autónoma Cantoblanco, 3, 28049, Madrid"/>
    <s v="ES0234152001328233TQ"/>
    <x v="1"/>
    <n v="58463"/>
    <m/>
  </r>
  <r>
    <x v="1"/>
    <n v="81"/>
    <s v="Consejería de Familia, Juventud y Asuntos Sociales"/>
    <s v="Residencia de Mayores Nuestra Señora del Carmen"/>
    <s v="Q2801283I"/>
    <s v="Residencia de Mayores Nuestra Señora del Carmen"/>
    <s v="C/ Universidad Autónoma Cantoblanco, 3, 28049, Madrid"/>
    <s v="ES0234152001332105PR"/>
    <x v="5"/>
    <n v="1001742"/>
    <m/>
  </r>
  <r>
    <x v="1"/>
    <n v="82"/>
    <s v="Consejería de Familia, Juventud y Asuntos Sociales"/>
    <s v="Residencia de Mayores Nuestra Señora del Carmen"/>
    <s v="Q2801283I"/>
    <s v="Residencia de Mayores Nuestra Señora del Carmen"/>
    <s v="C/ Universidad Autónoma Cantoblanco, 3, 28049, Madrid"/>
    <s v="ES0234152001328231TZ"/>
    <x v="4"/>
    <n v="4291663"/>
    <m/>
  </r>
  <r>
    <x v="1"/>
    <n v="83"/>
    <s v="Consejería de Familia, Juventud y Asuntos Sociales"/>
    <s v="Residencia de Mayores San Fernando de Henares"/>
    <s v="Q2801283I"/>
    <s v="Residencia de Mayores San Fernando de Henares"/>
    <s v="C/ Ventura de Argumosa, 4, 28830, San Fernando de Henares (Madrid)"/>
    <s v="ES0236150042025829MH"/>
    <x v="1"/>
    <n v="61320"/>
    <m/>
  </r>
  <r>
    <x v="1"/>
    <n v="84"/>
    <s v="Consejería de Familia, Juventud y Asuntos Sociales"/>
    <s v="Residencia de Mayores San Fernando de Henares"/>
    <s v="Q2801283I"/>
    <s v="Residencia de Mayores San Fernando de Henares"/>
    <s v="C/ Ventura de Argumosa, 4, 28830, San Fernando de Henares (Madrid)"/>
    <s v="ES0217020174274629BL"/>
    <x v="5"/>
    <n v="186994"/>
    <m/>
  </r>
  <r>
    <x v="1"/>
    <n v="85"/>
    <s v="Consejería de Familia, Juventud y Asuntos Sociales"/>
    <s v="Residencia de Mayores San José"/>
    <s v="Q2801283I"/>
    <s v="Residencia de Mayores San José"/>
    <s v="C/ Trevélez, s/n, 28041, Madrid"/>
    <s v="ES0236150032931140TN"/>
    <x v="1"/>
    <n v="92489"/>
    <m/>
  </r>
  <r>
    <x v="1"/>
    <n v="86"/>
    <s v="Consejería de Familia, Juventud y Asuntos Sociales"/>
    <s v="Residencia de Mayores San José"/>
    <s v="Q2801283I"/>
    <s v="Residencia de Mayores San José"/>
    <s v="C/ Trevélez, 3, 28041, Madrid"/>
    <s v="ES0234152001450536MM"/>
    <x v="1"/>
    <n v="299756"/>
    <m/>
  </r>
  <r>
    <x v="1"/>
    <n v="87"/>
    <s v="Consejería de Familia, Juventud y Asuntos Sociales"/>
    <s v="Residencia de Mayores San Martín de Valdeiglesias"/>
    <s v="Q2801283I"/>
    <s v="Residencia de Mayores San Martín de Valdeiglesias"/>
    <s v="C/ San Martín, 2, 28680, San Martín de Valdeiglesias (Madrid)"/>
    <s v="ES0237020000840197ES"/>
    <x v="11"/>
    <n v="52073"/>
    <m/>
  </r>
  <r>
    <x v="1"/>
    <n v="88"/>
    <s v="Consejería de Familia, Juventud y Asuntos Sociales"/>
    <s v="Residencia de Mayores Santiago Rusiñol"/>
    <s v="Q2801283I"/>
    <s v="Residencia de Mayores Santiago Rusiñol"/>
    <s v="Plaza Doctor González Bueno, 16, 28300, Aranjuez (Madrid)"/>
    <s v="ES0237020000213296KW"/>
    <x v="1"/>
    <n v="113074"/>
    <m/>
  </r>
  <r>
    <x v="1"/>
    <n v="89"/>
    <s v="Consejería de Familia, Juventud y Asuntos Sociales"/>
    <s v="Residencia de Mayores Santiago Rusiñol"/>
    <s v="Q2801283I"/>
    <s v="Residencia de Mayores Santiago Rusiñol"/>
    <s v="Plaza Doctor González Bueno, 16, 28300, Aranjuez (Madrid)"/>
    <s v="ES0237901000027984LA"/>
    <x v="4"/>
    <n v="2605393"/>
    <m/>
  </r>
  <r>
    <x v="1"/>
    <n v="90"/>
    <s v="Consejería de Familia, Juventud y Asuntos Sociales"/>
    <s v="Residencia de Mayores Torrelaguna"/>
    <s v="Q2801283I"/>
    <s v="Residencia de Mayores Torrelaguna - Caldera"/>
    <s v="C/ Doctor Manuel Hidalgo Huerta, 12, 28180, Torrelaguna (Madrid)"/>
    <s v="ES0234152001436957NL"/>
    <x v="12"/>
    <n v="791997"/>
    <m/>
  </r>
  <r>
    <x v="1"/>
    <n v="91"/>
    <s v="Consejería de Familia, Juventud y Asuntos Sociales"/>
    <s v="Residencia de Mayores Torrelaguna"/>
    <s v="Q2801283I"/>
    <s v="Residencia de Mayores Torrelaguna - Cocina"/>
    <s v="C/ Doctor Manuel Hidalgo Huerta, 12, 28180, Torrelaguna (Madrid)"/>
    <s v="ES0234152001425324JR"/>
    <x v="10"/>
    <n v="38758"/>
    <m/>
  </r>
  <r>
    <x v="1"/>
    <n v="92"/>
    <s v="Consejería de Familia, Juventud y Asuntos Sociales"/>
    <s v="Residencia de Mayores Vallecas"/>
    <s v="Q2801283I"/>
    <s v="Residencia de Mayores Vallecas"/>
    <s v="C/ Benjamín Palencia, 25, 28038, Madrid"/>
    <s v="ES0217020106317681XK"/>
    <x v="1"/>
    <n v="66305"/>
    <m/>
  </r>
  <r>
    <x v="1"/>
    <n v="93"/>
    <s v="Consejería de Familia, Juventud y Asuntos Sociales"/>
    <s v="Residencia de Mayores Vallecas"/>
    <s v="Q2801283I"/>
    <s v="Residencia de Mayores Vallecas - Cafetería"/>
    <s v="C/ Benjamín Palencia, 25, 28038, Madrid"/>
    <s v="ES0217020106317581YJ"/>
    <x v="3"/>
    <n v="563"/>
    <m/>
  </r>
  <r>
    <x v="1"/>
    <n v="94"/>
    <s v="Consejería de Familia, Juventud y Asuntos Sociales"/>
    <s v="Residencia de Mayores Vista Alegre"/>
    <s v="Q2801283I"/>
    <s v="Residencia de Mayores Vista Alegre - Calderas"/>
    <s v="C/ General Ricardos, 177, 28025, Madrid"/>
    <s v="ES0236150020426085EB"/>
    <x v="5"/>
    <n v="1383844"/>
    <m/>
  </r>
  <r>
    <x v="1"/>
    <n v="95"/>
    <s v="Consejería de Familia, Juventud y Asuntos Sociales"/>
    <s v="Residencia de Mayores Vista Alegre"/>
    <s v="Q2801283I"/>
    <s v="Residencia de Mayores Vista Alegre - Cocina"/>
    <s v="C/ General Ricardos, 177, 28025, Madrid"/>
    <s v="ES0236150020426140RC"/>
    <x v="1"/>
    <n v="53720"/>
    <m/>
  </r>
  <r>
    <x v="1"/>
    <n v="96"/>
    <s v="Consejería de Familia, Juventud y Asuntos Sociales"/>
    <s v="Residencia Infantil Alcalá de Henares"/>
    <s v="Q2801283I"/>
    <s v="Residencia Infantil Alcalá de Henares"/>
    <s v="C/ Fernando de Flandes, 18, 28804, Alcalá de Henares (Madrid)"/>
    <s v="ES0234202001391809ZP"/>
    <x v="2"/>
    <n v="33353"/>
    <m/>
  </r>
  <r>
    <x v="1"/>
    <n v="97"/>
    <s v="Consejería de Familia, Juventud y Asuntos Sociales"/>
    <s v="Residencia Infantil Alcalá de Henares"/>
    <s v="Q2801283I"/>
    <s v="Residencia Infantil Alcalá de Henares"/>
    <s v="C/ Fernando de Flandes, 16, 28804, Alcalá de Henares (Madrid)"/>
    <s v="ES0234202001391807ZY"/>
    <x v="2"/>
    <n v="28798"/>
    <m/>
  </r>
  <r>
    <x v="1"/>
    <n v="98"/>
    <s v="Consejería de Familia, Juventud y Asuntos Sociales"/>
    <s v="Residencia Infantil Arganda"/>
    <s v="Q2801283I"/>
    <s v="Residencia Infantil Arganda"/>
    <s v="Avda. del Instituto, 30, 28500, Arganda del Rey (Madrid)"/>
    <s v="ES0217020219209338ML"/>
    <x v="1"/>
    <n v="180307"/>
    <m/>
  </r>
  <r>
    <x v="1"/>
    <n v="99"/>
    <s v="Consejería de Familia, Juventud y Asuntos Sociales"/>
    <s v="Residencia Infantil Chamberí"/>
    <s v="Q2801283I"/>
    <s v="Residencia Infantil Chamberí"/>
    <s v="C/ Fernández de los Ríos, 37, 28015, Madrid"/>
    <s v="ES0217020050728851ZY"/>
    <x v="2"/>
    <n v="15577"/>
    <m/>
  </r>
  <r>
    <x v="1"/>
    <n v="100"/>
    <s v="Consejería de Familia, Juventud y Asuntos Sociales"/>
    <s v="Residencia Infantil Chamberí"/>
    <s v="Q2801283I"/>
    <s v="Residencia Infantil Chamberí"/>
    <s v="C/ Fernández de los Ríos, 37, 28015, Madrid"/>
    <s v="ES0237020000863777NC"/>
    <x v="1"/>
    <n v="273599"/>
    <m/>
  </r>
  <r>
    <x v="1"/>
    <n v="101"/>
    <s v="Consejería de Familia, Juventud y Asuntos Sociales"/>
    <s v="Residencia Infantil El Arce Rojo"/>
    <s v="Q2801283I"/>
    <s v="Residencia Infantil El Arce Rojo"/>
    <s v="C/ Navarra, 23-25 Urb. Parque Polvoranca, 28940, Fuenlabrada (Madrid)"/>
    <s v="ES0234150024307210GK"/>
    <x v="2"/>
    <n v="21917"/>
    <m/>
  </r>
  <r>
    <x v="1"/>
    <n v="102"/>
    <s v="Consejería de Familia, Juventud y Asuntos Sociales"/>
    <s v="Residencia Infantil El Arce Rojo"/>
    <s v="Q2801283I"/>
    <s v="Residencia Infantil El Arce Rojo"/>
    <s v="C/ Navarra, 23-25 Urb. Parque Polvoranca, 28940, Fuenlabrada (Madrid)"/>
    <s v="ES0234150024307310DY"/>
    <x v="2"/>
    <n v="19628"/>
    <m/>
  </r>
  <r>
    <x v="1"/>
    <n v="103"/>
    <s v="Consejería de Familia, Juventud y Asuntos Sociales"/>
    <s v="Residencia Infantil El Encinar"/>
    <s v="Q2801283I"/>
    <s v="Residencia Infantil El Encinar"/>
    <s v="C/ Estrecho de Mesina, 1, 28043, Madrid"/>
    <s v="ES0237020000810031EW"/>
    <x v="2"/>
    <n v="27149"/>
    <m/>
  </r>
  <r>
    <x v="1"/>
    <n v="104"/>
    <s v="Consejería de Familia, Juventud y Asuntos Sociales"/>
    <s v="Residencia Infantil El Valle"/>
    <s v="Q2801283I"/>
    <s v="Residencia Infantil El Valle"/>
    <s v="Avda. del Valle, 22, 28033, Madrid"/>
    <s v="ES0217020204361237TM"/>
    <x v="6"/>
    <n v="14705"/>
    <m/>
  </r>
  <r>
    <x v="1"/>
    <n v="105"/>
    <s v="Consejería de Familia, Juventud y Asuntos Sociales"/>
    <s v="Residencia Infantil Hortaleza"/>
    <s v="Q2801283I"/>
    <s v="Residencia Infantil Hortaleza"/>
    <s v="C/ Valdetorres de Jarama, 1, 28043, Madrid"/>
    <s v="ES0237020000786493XQ"/>
    <x v="2"/>
    <n v="41315"/>
    <m/>
  </r>
  <r>
    <x v="1"/>
    <n v="106"/>
    <s v="Consejería de Familia, Juventud y Asuntos Sociales"/>
    <s v="Residencia Infantil Isabel de Castilla"/>
    <s v="Q2801283I"/>
    <s v="Residencia Infantil Isabel de Castilla"/>
    <s v="C/ Sierra de Palomeras, 12, 28031, Madrid"/>
    <s v="ES0237020000803740RJ"/>
    <x v="5"/>
    <n v="566701"/>
    <m/>
  </r>
  <r>
    <x v="1"/>
    <n v="107"/>
    <s v="Consejería de Familia, Juventud y Asuntos Sociales"/>
    <s v="Residencia Infantil Las Acacias"/>
    <s v="Q2801283I"/>
    <s v="Residencia Infantil Las Acacias"/>
    <s v="C/ General Ricardos, 177, 28025, Madrid"/>
    <s v="ES0234152001417931JZ"/>
    <x v="6"/>
    <n v="10809"/>
    <m/>
  </r>
  <r>
    <x v="1"/>
    <n v="108"/>
    <s v="Consejería de Familia, Juventud y Asuntos Sociales"/>
    <s v="Residencia Infantil Las Acacias"/>
    <s v="Q2801283I"/>
    <s v="Residencia Infantil Las Acacias - Cocina"/>
    <s v="C/ General Ricardos, 177, 28025, Madrid"/>
    <s v="ES0236150020426456SZ"/>
    <x v="6"/>
    <n v="6580"/>
    <m/>
  </r>
  <r>
    <x v="1"/>
    <n v="109"/>
    <s v="Consejería de Familia, Juventud y Asuntos Sociales"/>
    <s v="Residencia Infantil Las Azaleas"/>
    <s v="Q2801283I"/>
    <s v="Residencia Infantil Las Azaleas"/>
    <s v="C/ Prado de Las Azaleas, 3 -  Urbanización Prado Rosales, 28770, Colmenar Viejo (Madrid)"/>
    <s v="ES0234150019827308JJ"/>
    <x v="2"/>
    <n v="41647"/>
    <m/>
  </r>
  <r>
    <x v="1"/>
    <n v="110"/>
    <s v="Consejería de Familia, Juventud y Asuntos Sociales"/>
    <s v="Residencia Infantil Las Rosas"/>
    <s v="Q2801283I"/>
    <s v="Residencia Infantil Las Rosas"/>
    <s v="Avda. de Guadalajara, 69, 28032, Madrid"/>
    <s v="ES0217020226777912JY"/>
    <x v="6"/>
    <n v="11451"/>
    <m/>
  </r>
  <r>
    <x v="1"/>
    <n v="111"/>
    <s v="Consejería de Familia, Juventud y Asuntos Sociales"/>
    <s v="Residencia Infantil Las Rosas"/>
    <s v="Q2801283I"/>
    <s v="Residencia Infantil Las Rosas"/>
    <s v="Avda. de Guadalajara, 69, 28032, Madrid"/>
    <s v="ES0217020226777731MD"/>
    <x v="5"/>
    <n v="475143"/>
    <m/>
  </r>
  <r>
    <x v="1"/>
    <n v="112"/>
    <s v="Consejería de Familia, Juventud y Asuntos Sociales"/>
    <s v="Residencia Infantil Leganés"/>
    <s v="Q2801283I"/>
    <s v="Residencia Infantil Leganés"/>
    <s v="C/ Maestro, 21, 28914, Leganés (Madrid)"/>
    <s v="ES0234150035639874TX"/>
    <x v="5"/>
    <n v="340330"/>
    <m/>
  </r>
  <r>
    <x v="1"/>
    <n v="113"/>
    <s v="Consejería de Familia, Juventud y Asuntos Sociales"/>
    <s v="Residencia Infantil Manzanares"/>
    <s v="Q2801283I"/>
    <s v="Residencia Infantil Manzanares"/>
    <s v="C/ Arturo Soria, 124, 28043, Madrid"/>
    <s v="ES0217020028928464RP"/>
    <x v="6"/>
    <n v="12437"/>
    <m/>
  </r>
  <r>
    <x v="1"/>
    <n v="114"/>
    <s v="Consejería de Familia, Juventud y Asuntos Sociales"/>
    <s v="Residencia Infantil Móstoles"/>
    <s v="Q2801283I"/>
    <s v="Residencia Infantil Móstoles"/>
    <s v="C/ Camino de las Carrasquillas, 16, 28935, Móstoles (Madrid)"/>
    <s v="ES0234150046052484JZ"/>
    <x v="1"/>
    <n v="77637"/>
    <m/>
  </r>
  <r>
    <x v="1"/>
    <n v="115"/>
    <s v="Consejería de Familia, Juventud y Asuntos Sociales"/>
    <s v="Residencia Infantil Nuestra Señora de Lourdes"/>
    <s v="Q2801283I"/>
    <s v="Residencia Infantil Nuestra Señora de Lourdes - Cocina"/>
    <s v="Avda. Torrelodones, 25, 28250, Torrelodones (Madrid)"/>
    <s v="ES0234152001434030TJ"/>
    <x v="2"/>
    <n v="29077"/>
    <m/>
  </r>
  <r>
    <x v="1"/>
    <n v="116"/>
    <s v="Consejería de Familia, Juventud y Asuntos Sociales"/>
    <s v="Residencia Infantil Nuestra Señora de Lourdes"/>
    <s v="Q2801283I"/>
    <s v="Residencia Infantil Nuestra Señora de Lourdes - Edificio 1"/>
    <s v="Avda. Torrelodones, 25, 28250, Torrelodones (Madrid)"/>
    <s v="ES0234152001434029TN"/>
    <x v="1"/>
    <n v="265170"/>
    <m/>
  </r>
  <r>
    <x v="1"/>
    <n v="117"/>
    <s v="Consejería de Familia, Juventud y Asuntos Sociales"/>
    <s v="Residencia Infantil Nuestra Señora de Lourdes"/>
    <s v="Q2801283I"/>
    <s v="Residencia Infantil Nuestra Señora de Lourdes - Edificio 2"/>
    <s v="Avda. Torrelodones, 25, 28250, Torrelodones (Madrid)"/>
    <s v="ES0234152001434031TZ"/>
    <x v="2"/>
    <n v="20697"/>
    <m/>
  </r>
  <r>
    <x v="1"/>
    <n v="118"/>
    <s v="Consejería de Familia, Juventud y Asuntos Sociales"/>
    <s v="Residencia Infantil Nuestra Señora de Lourdes"/>
    <s v="Q2801283I"/>
    <s v="Residencia Infantil Nuestra Señora de Lourdes - Edificio 4"/>
    <s v="Avda. Torrelodones, 25, 28250, Torrelodones (Madrid)"/>
    <s v="ES0234152001434032TS"/>
    <x v="2"/>
    <n v="46685"/>
    <m/>
  </r>
  <r>
    <x v="1"/>
    <n v="119"/>
    <s v="Consejería de Familia, Juventud y Asuntos Sociales"/>
    <s v="Residencia Infantil Parla"/>
    <s v="Q2801283I"/>
    <s v="Residencia Infantil Parla"/>
    <s v="C/ Venecia, 22-24, 28980, Parla (Madrid)"/>
    <s v="ES0234150050597233HD"/>
    <x v="2"/>
    <n v="49323"/>
    <m/>
  </r>
  <r>
    <x v="1"/>
    <n v="120"/>
    <s v="Consejería de Familia, Juventud y Asuntos Sociales"/>
    <s v="Residencia Infantil Rosa"/>
    <s v="Q2801283I"/>
    <s v="Residencia Infantil Rosa"/>
    <s v="Paseo de la Habana, 173, 28036, Madrid"/>
    <s v="ES0217020209368381FA"/>
    <x v="6"/>
    <n v="12772"/>
    <m/>
  </r>
  <r>
    <x v="1"/>
    <n v="121"/>
    <s v="Consejería de Familia, Juventud y Asuntos Sociales"/>
    <s v="Residencia Infantil Rosa"/>
    <s v="Q2801283I"/>
    <s v="Residencia Infantil Rosa"/>
    <s v="Paseo de la Habana, 173, 28036, Madrid"/>
    <s v="ES0217020181596562JV"/>
    <x v="1"/>
    <n v="207691"/>
    <m/>
  </r>
  <r>
    <x v="1"/>
    <n v="122"/>
    <s v="Consejería de Familia, Juventud y Asuntos Sociales"/>
    <s v="Residencia Infantil Vallehermoso"/>
    <s v="Q2801283I"/>
    <s v="Residencia Infantil Vallehermoso"/>
    <s v="C/ Fernández de los Ríos, 42, 28015, Madrid"/>
    <s v="ES0217020050729051EE"/>
    <x v="2"/>
    <n v="25343"/>
    <m/>
  </r>
  <r>
    <x v="1"/>
    <n v="123"/>
    <s v="Consejería de Familia, Juventud y Asuntos Sociales"/>
    <s v="Residencia Infantil Vallehermoso"/>
    <s v="Q2801283I"/>
    <s v="Residencia Infantil Vallehermoso"/>
    <s v="C/ Fernandez de los Ríos, 42, 28015, Madrid"/>
    <s v="ES0237020000753828QB"/>
    <x v="1"/>
    <n v="273496"/>
    <m/>
  </r>
  <r>
    <x v="1"/>
    <n v="124"/>
    <s v="Consejería de Familia, Juventud y Asuntos Sociales"/>
    <s v="Residencia Norte"/>
    <s v="Q2801283I"/>
    <s v="Residencia Norte"/>
    <s v="C/ González Amigo, 20, 28033, Madrid"/>
    <s v="ES0217020057493377TW"/>
    <x v="2"/>
    <n v="23449"/>
    <m/>
  </r>
  <r>
    <x v="1"/>
    <n v="125"/>
    <s v="Consejería de Familia, Juventud y Asuntos Sociales"/>
    <s v="Residencia Norte"/>
    <s v="Q2801283I"/>
    <s v="Residencia Norte"/>
    <s v="C/ González Amigo, 20, 28033, Madrid"/>
    <s v="ES0230020248323823MP"/>
    <x v="5"/>
    <n v="402188"/>
    <m/>
  </r>
  <r>
    <x v="1"/>
    <n v="126"/>
    <s v="Consejería de Familia, Juventud y Asuntos Sociales"/>
    <s v="SGT de Familia, Juventud y Asuntos Sociales"/>
    <s v="S7800001E"/>
    <s v="Dependencia de Goya"/>
    <s v="C/ General Pardiñas, 5, 28001, Madrid"/>
    <s v="ES0217020056323475XH"/>
    <x v="1"/>
    <n v="216669"/>
    <m/>
  </r>
  <r>
    <x v="1"/>
    <n v="127"/>
    <s v="Consejería de Familia, Juventud y Asuntos Sociales"/>
    <s v="SGT de Familia, Juventud y Asuntos Sociales"/>
    <s v="S7800001E"/>
    <s v="Dependencia Mujer"/>
    <s v="C/ Augusto Roa Bastos, 34, Bloque 2, Bajo H - 28806 - Alcalá de Henares (Madrid)"/>
    <s v="ES0234150006277606HW"/>
    <x v="2"/>
    <n v="18240"/>
    <m/>
  </r>
  <r>
    <x v="1"/>
    <n v="128"/>
    <s v="Consejería de Familia, Juventud y Asuntos Sociales"/>
    <s v="SGT de Familia, Juventud y Asuntos Sociales"/>
    <s v="S7800001E"/>
    <s v="Dependencia Mujer"/>
    <s v="C/ Augusto Roa Bastos, 34, Bloque 4, Bajo H - 28806 - Alcalá de Henares (Madrid)"/>
    <s v="ES0234150006280487MP"/>
    <x v="6"/>
    <n v="8530"/>
    <m/>
  </r>
  <r>
    <x v="1"/>
    <n v="129"/>
    <s v="Consejería de Familia, Juventud y Asuntos Sociales"/>
    <s v="SGT de Familia, Juventud y Asuntos Sociales"/>
    <s v="S7800001E"/>
    <s v="Edificio Díaz Porlier"/>
    <s v="C/ General Díaz Porlier, 35, 28001, Madrid"/>
    <s v="ES0217020055304996GW"/>
    <x v="1"/>
    <n v="214085"/>
    <m/>
  </r>
  <r>
    <x v="1"/>
    <n v="130"/>
    <s v="Consejería de Familia, Juventud y Asuntos Sociales"/>
    <s v="SGT de Familia, Juventud y Asuntos Sociales"/>
    <s v="S7800001E"/>
    <s v="Manuel de Falla B"/>
    <s v="C/ Manuel de Falla, 7, Bajo Local, 28036, Madrid"/>
    <s v="ES0237020000396753QB"/>
    <x v="1"/>
    <n v="130476"/>
    <m/>
  </r>
  <r>
    <x v="1"/>
    <n v="131"/>
    <s v="Consejería de Familia, Juventud y Asuntos Sociales"/>
    <s v="SGT de Familia, Juventud y Asuntos Sociales"/>
    <s v="S7800001E"/>
    <s v="Servicio de Emergencia Social"/>
    <s v="C/ Ruiz, 9, 28004, Madrid"/>
    <s v="ES0217020168313189MH"/>
    <x v="2"/>
    <n v="20646"/>
    <m/>
  </r>
  <r>
    <x v="1"/>
    <n v="132"/>
    <s v="Consejería de Sanidad"/>
    <s v="Centro de Transfusión de la Comunidad de Madrid"/>
    <s v="S2800474E"/>
    <s v="Centro de Transfusión de la CM"/>
    <s v="Avda. de la Democracia, s/n, 28032, Madrid"/>
    <s v="ES0217901000020996HT"/>
    <x v="4"/>
    <n v="2509568"/>
    <m/>
  </r>
  <r>
    <x v="1"/>
    <n v="133"/>
    <s v="Consejería de Sanidad"/>
    <s v="Dirección de Urgencias - Gerencia SUMMA 112"/>
    <s v="Q2877017J"/>
    <s v="SUMMA 112 - Servicio Urgencia Médica"/>
    <s v="C/ Hermanos García Noblejas, 89, Local 1, 28037, Madrid"/>
    <s v="ES0230020238003276SK"/>
    <x v="2"/>
    <n v="36271"/>
    <m/>
  </r>
  <r>
    <x v="1"/>
    <n v="134"/>
    <s v="Consejería de Sanidad"/>
    <s v="Dirección de Urgencias - Gerencia SUMMA 112"/>
    <s v="Q2877017J"/>
    <s v="SUMMA 112 - Servicio Urgencia Médica"/>
    <s v="C/ Antracita, 2, 28045, Madrid"/>
    <s v="ES0217020192218353JV"/>
    <x v="1"/>
    <n v="211265"/>
    <m/>
  </r>
  <r>
    <x v="1"/>
    <n v="135"/>
    <s v="Consejería de Sanidad"/>
    <s v="Gerencia Asistencial de Atención Primaria"/>
    <s v="Q2801817D"/>
    <s v="Centro de Salud Alicante"/>
    <s v="C/ Alicante, 3, 28945, Fuenlabrada (Madrid)"/>
    <s v="ES0234152001326776YP"/>
    <x v="5"/>
    <n v="368519"/>
    <m/>
  </r>
  <r>
    <x v="1"/>
    <n v="136"/>
    <s v="Consejería de Sanidad"/>
    <s v="Gerencia Asistencial de Atención Primaria"/>
    <s v="Q2801817D"/>
    <s v="Centro de Salud Almendrales"/>
    <s v="C/ Visitación, 5, CCALD, 28026, Madrid"/>
    <s v="ES0236150034474167CS"/>
    <x v="1"/>
    <n v="206928"/>
    <m/>
  </r>
  <r>
    <x v="1"/>
    <n v="137"/>
    <s v="Consejería de Sanidad"/>
    <s v="Gerencia Asistencial de Atención Primaria"/>
    <s v="Q2801817D"/>
    <s v="Centro de Salud Alpedrete"/>
    <s v="Plaza de la Tauromaquia,1, 28430, Alpedrete (Madrid)"/>
    <s v="ES0234150017140375FD"/>
    <x v="2"/>
    <n v="41069"/>
    <m/>
  </r>
  <r>
    <x v="1"/>
    <n v="138"/>
    <s v="Consejería de Sanidad"/>
    <s v="Gerencia Asistencial de Atención Primaria"/>
    <s v="Q2801817D"/>
    <s v="Centro de Salud Ángela Uriarte"/>
    <s v="Avda. San Diego, 158, 28018, Madrid"/>
    <s v="ES0217020124305186FP"/>
    <x v="1"/>
    <n v="101370"/>
    <m/>
  </r>
  <r>
    <x v="1"/>
    <n v="139"/>
    <s v="Consejería de Sanidad"/>
    <s v="Gerencia Asistencial de Atención Primaria"/>
    <s v="Q2801817D"/>
    <s v="Centro de Salud Aquitania"/>
    <s v="C/ Aquitania, 22, local 1, 28032, Madrid"/>
    <s v="ES0217020224429354ER"/>
    <x v="5"/>
    <n v="448479"/>
    <m/>
  </r>
  <r>
    <x v="1"/>
    <n v="140"/>
    <s v="Consejería de Sanidad"/>
    <s v="Gerencia Asistencial de Atención Primaria"/>
    <s v="Q2801817D"/>
    <s v="Centro de Salud Aravaca"/>
    <s v="C/ Riaza, 5, 28023, Madrid"/>
    <s v="ES0236150000634813PD"/>
    <x v="5"/>
    <n v="175212"/>
    <m/>
  </r>
  <r>
    <x v="1"/>
    <n v="141"/>
    <s v="Consejería de Sanidad"/>
    <s v="Gerencia Asistencial de Atención Primaria"/>
    <s v="Q2801817D"/>
    <s v="Centro de Salud Arganda II Felicidad"/>
    <s v="C/ Felicidad, 2, 28500, Arganda del Rey (Madrid)"/>
    <s v="ES0230020241845474LT"/>
    <x v="5"/>
    <n v="460408"/>
    <m/>
  </r>
  <r>
    <x v="1"/>
    <n v="142"/>
    <s v="Consejería de Sanidad"/>
    <s v="Gerencia Asistencial de Atención Primaria"/>
    <s v="Q2801817D"/>
    <s v="Centro de Salud Arroyo de la Media Legua"/>
    <s v="Avda. Doctor García Tapia, 34, 28030, Madrid"/>
    <s v="ES0217020180627721AM"/>
    <x v="1"/>
    <n v="183187"/>
    <m/>
  </r>
  <r>
    <x v="1"/>
    <n v="143"/>
    <s v="Consejería de Sanidad"/>
    <s v="Gerencia Asistencial de Atención Primaria"/>
    <s v="Q2801817D"/>
    <s v="Centro de Salud Arroyo de la Vega"/>
    <s v="Bulevar Salvador Allende, 22, 28108, Alcobendas (Madrid)"/>
    <s v="ES0234150260912380EM"/>
    <x v="1"/>
    <n v="122808"/>
    <m/>
  </r>
  <r>
    <x v="1"/>
    <n v="144"/>
    <s v="Consejería de Sanidad"/>
    <s v="Gerencia Asistencial de Atención Primaria"/>
    <s v="Q2801817D"/>
    <s v="Centro de Salud Barajas"/>
    <s v="Avda. de Logroño, 319, 28042, Madrid"/>
    <s v="ES0217020127711306WN"/>
    <x v="1"/>
    <n v="97994"/>
    <m/>
  </r>
  <r>
    <x v="1"/>
    <n v="145"/>
    <s v="Consejería de Sanidad"/>
    <s v="Gerencia Asistencial de Atención Primaria"/>
    <s v="Q2801817D"/>
    <s v="Centro de Salud Barcelona"/>
    <s v="C/ Barcelona, 31, 28937, Móstoles (Madrid)"/>
    <s v="ES0234152001248485YD"/>
    <x v="1"/>
    <n v="95902"/>
    <m/>
  </r>
  <r>
    <x v="1"/>
    <n v="146"/>
    <s v="Consejería de Sanidad"/>
    <s v="Gerencia Asistencial de Atención Primaria"/>
    <s v="Q2801817D"/>
    <s v="Centro de Salud Canillejas"/>
    <s v="C/ Boltaña, 5, 28022, Madrid"/>
    <s v="ES0217020127236695KY"/>
    <x v="1"/>
    <n v="206838"/>
    <m/>
  </r>
  <r>
    <x v="1"/>
    <n v="147"/>
    <s v="Consejería de Sanidad"/>
    <s v="Gerencia Asistencial de Atención Primaria"/>
    <s v="Q2801817D"/>
    <s v="Centro de Salud Carabanchel Alto"/>
    <s v="Avda. de Carabanchel Alto, 150, 28054, Madrid"/>
    <s v="ES0236152001287237TD"/>
    <x v="1"/>
    <n v="178354"/>
    <m/>
  </r>
  <r>
    <x v="1"/>
    <n v="148"/>
    <s v="Consejería de Sanidad"/>
    <s v="Gerencia Asistencial de Atención Primaria"/>
    <s v="Q2801817D"/>
    <s v="Centro de Salud Caramuel"/>
    <s v="C/ Fuenteovejuna, 19, 28011, Madrid"/>
    <s v="ES0236150018834092ND"/>
    <x v="1"/>
    <n v="254139"/>
    <m/>
  </r>
  <r>
    <x v="1"/>
    <n v="149"/>
    <s v="Consejería de Sanidad"/>
    <s v="Gerencia Asistencial de Atención Primaria"/>
    <s v="Q2801817D"/>
    <s v="Centro de Salud Casa de Campo"/>
    <s v="C/ Ribera del Manzanares, 113, 28008, Madrid"/>
    <s v="ES0230020247945478TJ"/>
    <x v="1"/>
    <n v="178705"/>
    <m/>
  </r>
  <r>
    <x v="1"/>
    <n v="150"/>
    <s v="Consejería de Sanidad"/>
    <s v="Gerencia Asistencial de Atención Primaria"/>
    <s v="Q2801817D"/>
    <s v="Centro de Salud Cerro del Aire"/>
    <s v="Avda. de España, 7, 28220, Majadahonda (Madrid)"/>
    <s v="ES0234150038205611GM"/>
    <x v="5"/>
    <n v="299522"/>
    <m/>
  </r>
  <r>
    <x v="1"/>
    <n v="151"/>
    <s v="Consejería de Sanidad"/>
    <s v="Gerencia Asistencial de Atención Primaria"/>
    <s v="Q2801817D"/>
    <s v="Centro de Salud Ciudad San Pablo"/>
    <s v="Avda. de Madrid, 9, 28822, Coslada (Madrid)"/>
    <s v="ES0217020197970262VV"/>
    <x v="3"/>
    <n v="1234"/>
    <m/>
  </r>
  <r>
    <x v="1"/>
    <n v="152"/>
    <s v="Consejería de Sanidad"/>
    <s v="Gerencia Asistencial de Atención Primaria"/>
    <s v="Q2801817D"/>
    <s v="Centro de Salud Collado Villalba - Pueblo"/>
    <s v="C/ Fuente del Alamo, 10, 28400, Collado Villalba (Madrid)"/>
    <s v="ES0234150020507682VR"/>
    <x v="2"/>
    <n v="23436"/>
    <m/>
  </r>
  <r>
    <x v="1"/>
    <n v="153"/>
    <s v="Consejería de Sanidad"/>
    <s v="Gerencia Asistencial de Atención Primaria"/>
    <s v="Q2801817D"/>
    <s v="Centro de Salud Daroca"/>
    <s v="Avda. de Daroca, 4, 28017, Madrid"/>
    <s v="ES0230020259862371MP"/>
    <x v="1"/>
    <n v="147355"/>
    <m/>
  </r>
  <r>
    <x v="1"/>
    <n v="154"/>
    <s v="Consejería de Sanidad"/>
    <s v="Gerencia Asistencial de Atención Primaria"/>
    <s v="Q2801817D"/>
    <s v="Centro de Salud Doctor Aguilar"/>
    <s v="C/ Nave, 2 Bajo, 28978, Cubas de la Sagra (Madrid)"/>
    <s v="ES0234152001295886CF"/>
    <x v="1"/>
    <n v="187225"/>
    <m/>
  </r>
  <r>
    <x v="1"/>
    <n v="155"/>
    <s v="Consejería de Sanidad"/>
    <s v="Gerencia Asistencial de Atención Primaria"/>
    <s v="Q2801817D"/>
    <s v="Centro de Salud Dr. Tamames"/>
    <s v="C/ Virgen del Mar, s/n, 28821, Coslada (Madrid)"/>
    <s v="ES0230020244072175WW"/>
    <x v="1"/>
    <n v="133883"/>
    <m/>
  </r>
  <r>
    <x v="1"/>
    <n v="156"/>
    <s v="Consejería de Sanidad"/>
    <s v="Gerencia Asistencial de Atención Primaria"/>
    <s v="Q2801817D"/>
    <s v="Centro de Salud El Molar"/>
    <s v="C/ San Isidro, s/n, 28710, El Molar (Madrid)"/>
    <s v="ES0234152001446530SR"/>
    <x v="1"/>
    <n v="78017"/>
    <m/>
  </r>
  <r>
    <x v="1"/>
    <n v="157"/>
    <s v="Consejería de Sanidad"/>
    <s v="Gerencia Asistencial de Atención Primaria"/>
    <s v="Q2801817D"/>
    <s v="Centro de Salud El Puerto"/>
    <s v="C/ Océano Pacífico, 3, 28821, Coslada (Madrid)"/>
    <s v="ES0230020254797051ER"/>
    <x v="1"/>
    <n v="174190"/>
    <m/>
  </r>
  <r>
    <x v="1"/>
    <n v="158"/>
    <s v="Consejería de Sanidad"/>
    <s v="Gerencia Asistencial de Atención Primaria"/>
    <s v="Q2801817D"/>
    <s v="Centro de Salud El Restón"/>
    <s v="Avda. Mar Mediterráneo, 1, 28341, Valdemoro (Madrid)"/>
    <s v="ES0234152001276349KC"/>
    <x v="1"/>
    <n v="170576"/>
    <m/>
  </r>
  <r>
    <x v="1"/>
    <n v="159"/>
    <s v="Consejería de Sanidad"/>
    <s v="Gerencia Asistencial de Atención Primaria"/>
    <s v="Q2801817D"/>
    <s v="Centro de Salud El Soto"/>
    <s v="Avda. Olímpica, 38, 28935, Móstoles (Madrid)"/>
    <s v="ES0234152001246171CH"/>
    <x v="1"/>
    <n v="94572"/>
    <m/>
  </r>
  <r>
    <x v="1"/>
    <n v="160"/>
    <s v="Consejería de Sanidad"/>
    <s v="Gerencia Asistencial de Atención Primaria"/>
    <s v="Q2801817D"/>
    <s v="Centro de Salud Eloy Gonzalo"/>
    <s v="C/ Eloy Gonzalo, 24, 28010, Madrid"/>
    <s v="ES0217020127059948HZ"/>
    <x v="1"/>
    <n v="181823"/>
    <m/>
  </r>
  <r>
    <x v="1"/>
    <n v="161"/>
    <s v="Consejería de Sanidad"/>
    <s v="Gerencia Asistencial de Atención Primaria"/>
    <s v="Q2801817D"/>
    <s v="Centro de Salud Estrecho de Corea"/>
    <s v="C/ Estrecho de Corea, 1, 28027, Madrid"/>
    <s v="ES0217020151260880YR"/>
    <x v="1"/>
    <n v="210004"/>
    <m/>
  </r>
  <r>
    <x v="1"/>
    <n v="162"/>
    <s v="Consejería de Sanidad"/>
    <s v="Gerencia Asistencial de Atención Primaria"/>
    <s v="Q2801817D"/>
    <s v="Centro de Salud Francia"/>
    <s v="C/ Francia, 38, 28943, Fuenlabrada (Madrid)"/>
    <s v="ES0234152001419524JC"/>
    <x v="1"/>
    <n v="154930"/>
    <m/>
  </r>
  <r>
    <x v="1"/>
    <n v="163"/>
    <s v="Consejería de Sanidad"/>
    <s v="Gerencia Asistencial de Atención Primaria"/>
    <s v="Q2801817D"/>
    <s v="Centro de Salud Gandhi"/>
    <s v="C/ José Arcones Gil, 89, 28017, Madrid"/>
    <s v="ES0217020177933200NA"/>
    <x v="1"/>
    <n v="136780"/>
    <m/>
  </r>
  <r>
    <x v="1"/>
    <n v="164"/>
    <s v="Consejería de Sanidad"/>
    <s v="Gerencia Asistencial de Atención Primaria"/>
    <s v="Q2801817D"/>
    <s v="Centro de Salud General Fanjul"/>
    <s v="Avda. General Fanjul, 18, 28044, Madrid"/>
    <s v="ES0236150019715415NH"/>
    <x v="1"/>
    <n v="187213"/>
    <m/>
  </r>
  <r>
    <x v="1"/>
    <n v="165"/>
    <s v="Consejería de Sanidad"/>
    <s v="Gerencia Asistencial de Atención Primaria"/>
    <s v="Q2801817D"/>
    <s v="Centro de Salud General Ricardos"/>
    <s v="C/ General Ricardos, 131-LOCAL, 28019, Madrid"/>
    <s v="ES0236150020361146MR"/>
    <x v="5"/>
    <n v="439523"/>
    <m/>
  </r>
  <r>
    <x v="1"/>
    <n v="166"/>
    <s v="Consejería de Sanidad"/>
    <s v="Gerencia Asistencial de Atención Primaria"/>
    <s v="Q2801817D"/>
    <s v="Centro de Salud Getafe Norte"/>
    <s v="Avda. Rigoberta Menchú, 2, 28903, Getafe (Madrid)"/>
    <s v="ES0217020164878705LD"/>
    <x v="1"/>
    <n v="140882"/>
    <m/>
  </r>
  <r>
    <x v="1"/>
    <n v="167"/>
    <s v="Consejería de Sanidad"/>
    <s v="Gerencia Asistencial de Atención Primaria"/>
    <s v="Q2801817D"/>
    <s v="Centro de Salud Goya"/>
    <s v="C/ O'Donnell, 55, 28009, Madrid"/>
    <s v="ES0237020000721726TV"/>
    <x v="5"/>
    <n v="474087"/>
    <m/>
  </r>
  <r>
    <x v="1"/>
    <n v="168"/>
    <s v="Consejería de Sanidad"/>
    <s v="Gerencia Asistencial de Atención Primaria"/>
    <s v="Q2801817D"/>
    <s v="Centro de Salud Griñón"/>
    <s v="C/ Calvario, 10, 28971, Griñón (Madrid)"/>
    <s v="ES0234152001447537NL"/>
    <x v="5"/>
    <n v="437792"/>
    <m/>
  </r>
  <r>
    <x v="1"/>
    <n v="169"/>
    <s v="Consejería de Sanidad"/>
    <s v="Gerencia Asistencial de Atención Primaria"/>
    <s v="Q2801817D"/>
    <s v="Centro de Salud Hermanos García Noblejas"/>
    <s v="C/ Hermanos García Noblejas, 168, 28037, Madrid"/>
    <s v="ES0217020147206305SG"/>
    <x v="1"/>
    <n v="153127"/>
    <m/>
  </r>
  <r>
    <x v="1"/>
    <n v="170"/>
    <s v="Consejería de Sanidad"/>
    <s v="Gerencia Asistencial de Atención Primaria"/>
    <s v="Q2801817D"/>
    <s v="Centro de Salud Huerta de los Frailes"/>
    <s v="Avda. de los Pinos, 30, 28914, Leganés (Madrid)"/>
    <s v="ES0234152001420135VX"/>
    <x v="1"/>
    <n v="277292"/>
    <m/>
  </r>
  <r>
    <x v="1"/>
    <n v="171"/>
    <s v="Consejería de Sanidad"/>
    <s v="Gerencia Asistencial de Atención Primaria"/>
    <s v="Q2801817D"/>
    <s v="Centro de Salud Infante Don Luis de Borbón"/>
    <s v="C/ Secundino Zuazo, 6 , 28660, Boadilla del Monte (Madrid)"/>
    <s v="ES0234152001303513YK"/>
    <x v="1"/>
    <n v="141681"/>
    <m/>
  </r>
  <r>
    <x v="1"/>
    <n v="172"/>
    <s v="Consejería de Sanidad"/>
    <s v="Gerencia Asistencial de Atención Primaria"/>
    <s v="Q2801817D"/>
    <s v="Centro de Salud Juan de Austria"/>
    <s v="Avda. de Juan de Austria, 19, 28804, Alcalá de Henares (Madrid)"/>
    <s v="ES0234150068552888XR"/>
    <x v="1"/>
    <n v="199569"/>
    <m/>
  </r>
  <r>
    <x v="1"/>
    <n v="173"/>
    <s v="Consejería de Sanidad"/>
    <s v="Gerencia Asistencial de Atención Primaria"/>
    <s v="Q2801817D"/>
    <s v="Centro de Salud Juan de la Cierva"/>
    <s v="C/ Aviador de Francisco, 8, 28901, Getafe (Madrid)"/>
    <s v="ES0230020265202077GB"/>
    <x v="5"/>
    <n v="349110"/>
    <m/>
  </r>
  <r>
    <x v="1"/>
    <n v="174"/>
    <s v="Consejería de Sanidad"/>
    <s v="Gerencia Asistencial de Atención Primaria"/>
    <s v="Q2801817D"/>
    <s v="Centro de Salud La Garena"/>
    <s v="C/ Arturo Soria, 12 , 28806, Alcalá de Henares (Madrid)"/>
    <s v="ES0234150072389406LG"/>
    <x v="1"/>
    <n v="262929"/>
    <m/>
  </r>
  <r>
    <x v="1"/>
    <n v="175"/>
    <s v="Consejería de Sanidad"/>
    <s v="Gerencia Asistencial de Atención Primaria"/>
    <s v="Q2801817D"/>
    <s v="Centro de Salud La Plata"/>
    <s v="Avda. de la Unión Europea, 4, 28850, Torrejón de Ardoz (Madrid)"/>
    <s v="ES0234150057608406XT"/>
    <x v="5"/>
    <n v="324999"/>
    <m/>
  </r>
  <r>
    <x v="1"/>
    <n v="176"/>
    <s v="Consejería de Sanidad"/>
    <s v="Gerencia Asistencial de Atención Primaria"/>
    <s v="Q2801817D"/>
    <s v="Centro de Salud La Princesa"/>
    <s v="C/ Severo Ochoa, 4, 28932, Móstoles (Madrid)"/>
    <s v="ES0234150068080064ZB"/>
    <x v="1"/>
    <n v="176572"/>
    <m/>
  </r>
  <r>
    <x v="1"/>
    <n v="177"/>
    <s v="Consejería de Sanidad"/>
    <s v="Gerencia Asistencial de Atención Primaria"/>
    <s v="Q2801817D"/>
    <s v="Centro de Salud La Rivota"/>
    <s v="C/ Las Palmeras, 5, 28922, Alcorcón (Madrid)"/>
    <s v="ES0234150067114836TR"/>
    <x v="1"/>
    <n v="226027"/>
    <m/>
  </r>
  <r>
    <x v="1"/>
    <n v="178"/>
    <s v="Consejería de Sanidad"/>
    <s v="Gerencia Asistencial de Atención Primaria"/>
    <s v="Q2801817D"/>
    <s v="Centro de Salud La Veredilla"/>
    <s v="C/ Turín, 37 , 28850, Torrejón de Ardoz (Madrid)"/>
    <s v="ES0234150057851473KA"/>
    <x v="1"/>
    <n v="80970"/>
    <m/>
  </r>
  <r>
    <x v="1"/>
    <n v="179"/>
    <s v="Consejería de Sanidad"/>
    <s v="Gerencia Asistencial de Atención Primaria"/>
    <s v="Q2801817D"/>
    <s v="Centro de Salud Las Américas"/>
    <s v="Avda. de América, 6, 28981, Parla (Madrid)"/>
    <s v="ES0234150037445224VK"/>
    <x v="1"/>
    <n v="185500"/>
    <m/>
  </r>
  <r>
    <x v="1"/>
    <n v="180"/>
    <s v="Consejería de Sanidad"/>
    <s v="Gerencia Asistencial de Atención Primaria"/>
    <s v="Q2801817D"/>
    <s v="Centro de Salud Las Ciudades"/>
    <s v="C/ Palestina, 0S-N 01W, 28903, Getafe (Madrid)"/>
    <s v="ES0217020153743823KW"/>
    <x v="5"/>
    <n v="307811"/>
    <m/>
  </r>
  <r>
    <x v="1"/>
    <n v="181"/>
    <s v="Consejería de Sanidad"/>
    <s v="Gerencia Asistencial de Atención Primaria"/>
    <s v="Q2801817D"/>
    <s v="Centro de Salud Las Tablas - Caldera"/>
    <s v="C/ Viloria de La Rioja, 46, 28050, Madrid"/>
    <s v="ES0234152001443907QT"/>
    <x v="1"/>
    <n v="218421"/>
    <m/>
  </r>
  <r>
    <x v="1"/>
    <n v="182"/>
    <s v="Consejería de Sanidad"/>
    <s v="Gerencia Asistencial de Atención Primaria"/>
    <s v="Q2801817D"/>
    <s v="Centro de Salud Las Tablas - Cocina"/>
    <s v="C/ Viloria de La Rioja, 46, 28050, Madrid"/>
    <s v="ES0234152001443908QR"/>
    <x v="2"/>
    <n v="16945"/>
    <m/>
  </r>
  <r>
    <x v="1"/>
    <n v="183"/>
    <s v="Consejería de Sanidad"/>
    <s v="Gerencia Asistencial de Atención Primaria"/>
    <s v="Q2801817D"/>
    <s v="Centro de Salud Leganés Norte"/>
    <s v="Avda. Carmen Martín Gaite, s/n, 28919, Leganés (Madrid)"/>
    <s v="ES0234152001313449RK"/>
    <x v="1"/>
    <n v="148350"/>
    <m/>
  </r>
  <r>
    <x v="1"/>
    <n v="184"/>
    <s v="Consejería de Sanidad"/>
    <s v="Gerencia Asistencial de Atención Primaria"/>
    <s v="Q2801817D"/>
    <s v="Centro de Salud Legazpi"/>
    <s v="C/ Antracita, 2, 28045, Madrid"/>
    <s v="ES0217020171655039NZ"/>
    <x v="1"/>
    <n v="288834"/>
    <m/>
  </r>
  <r>
    <x v="1"/>
    <n v="185"/>
    <s v="Consejería de Sanidad"/>
    <s v="Gerencia Asistencial de Atención Primaria"/>
    <s v="Q2801817D"/>
    <s v="Centro de Salud Los Alpes"/>
    <s v="C/ Suecia, 62, 28022, Madrid"/>
    <s v="ES0217020178366722TK"/>
    <x v="1"/>
    <n v="222934"/>
    <m/>
  </r>
  <r>
    <x v="1"/>
    <n v="186"/>
    <s v="Consejería de Sanidad"/>
    <s v="Gerencia Asistencial de Atención Primaria"/>
    <s v="Q2801817D"/>
    <s v="Centro de Salud Los Castillos"/>
    <s v="C/ Mercurio, 2, 28925, Alcorcón (Madrid)"/>
    <s v="ES0234150068843361NF"/>
    <x v="5"/>
    <n v="350202"/>
    <m/>
  </r>
  <r>
    <x v="1"/>
    <n v="187"/>
    <s v="Consejería de Sanidad"/>
    <s v="Gerencia Asistencial de Atención Primaria"/>
    <s v="Q2801817D"/>
    <s v="Centro de Salud Los Yébenes"/>
    <s v="C/ Los Yébenes, 46, 28047, Madrid"/>
    <s v="ES0236150023582120TD"/>
    <x v="5"/>
    <n v="322268"/>
    <m/>
  </r>
  <r>
    <x v="1"/>
    <n v="188"/>
    <s v="Consejería de Sanidad"/>
    <s v="Gerencia Asistencial de Atención Primaria"/>
    <s v="Q2801817D"/>
    <s v="Centro de Salud María Montessori"/>
    <s v="Avda. de Portugal, 2, 28916, Leganés (Madrid)"/>
    <s v="ES0234150030941626ZH"/>
    <x v="1"/>
    <n v="218339"/>
    <m/>
  </r>
  <r>
    <x v="1"/>
    <n v="189"/>
    <s v="Consejería de Sanidad"/>
    <s v="Gerencia Asistencial de Atención Primaria"/>
    <s v="Q2801817D"/>
    <s v="Centro de Salud Marqués de la Valdavia"/>
    <s v="Paseo de la Chopera, 100, 28100, Alcobendas (Madrid)"/>
    <s v="ES0234150007226082VG"/>
    <x v="1"/>
    <n v="207157"/>
    <m/>
  </r>
  <r>
    <x v="1"/>
    <n v="190"/>
    <s v="Consejería de Sanidad"/>
    <s v="Gerencia Asistencial de Atención Primaria"/>
    <s v="Q2801817D"/>
    <s v="Centro de Salud Martínez de la Riva"/>
    <s v="C/ Martínez de la Riva, 55, 28053, Madrid"/>
    <s v="ES0217020012596769YS"/>
    <x v="1"/>
    <n v="102836"/>
    <m/>
  </r>
  <r>
    <x v="1"/>
    <n v="191"/>
    <s v="Consejería de Sanidad"/>
    <s v="Gerencia Asistencial de Atención Primaria"/>
    <s v="Q2801817D"/>
    <s v="Centro de Salud Mejorada del Campo"/>
    <s v="C/ Salvador Allende, 1, 28840, Mejorada del Campo (Madrid)"/>
    <s v="ES0230020242985478LD"/>
    <x v="5"/>
    <n v="321668"/>
    <m/>
  </r>
  <r>
    <x v="1"/>
    <n v="192"/>
    <s v="Consejería de Sanidad"/>
    <s v="Gerencia Asistencial de Atención Primaria"/>
    <s v="Q2801817D"/>
    <s v="Centro de Salud Melchor Fernández Almagro"/>
    <s v="C/ Melchor Fernández Almagro, 1, C.CAL, 28029, Madrid"/>
    <s v="ES0236150005171288KX"/>
    <x v="5"/>
    <n v="336313"/>
    <m/>
  </r>
  <r>
    <x v="1"/>
    <n v="193"/>
    <s v="Consejería de Sanidad"/>
    <s v="Gerencia Asistencial de Atención Primaria"/>
    <s v="Q2801817D"/>
    <s v="Centro de Salud Miguel de Cervantes"/>
    <s v="C/ Ramón María del Valle Inclán, 1, 28806, Alcalá de Henares (Madrid)"/>
    <s v="ES0234150066624220NK"/>
    <x v="5"/>
    <n v="444055"/>
    <m/>
  </r>
  <r>
    <x v="1"/>
    <n v="194"/>
    <s v="Consejería de Sanidad"/>
    <s v="Gerencia Asistencial de Atención Primaria"/>
    <s v="Q2801817D"/>
    <s v="Centro de Salud Mirasierra"/>
    <s v="C/ Mirador de la Reina, 117, CCAL, 28035, Madrid"/>
    <s v="ES0236150008088577SW"/>
    <x v="5"/>
    <n v="388886"/>
    <m/>
  </r>
  <r>
    <x v="1"/>
    <n v="195"/>
    <s v="Consejería de Sanidad"/>
    <s v="Gerencia Asistencial de Atención Primaria"/>
    <s v="Q2801817D"/>
    <s v="Centro de Salud Monterrozas"/>
    <s v="C/ Aristóteles, 7, 28232, Las Rozas de Madrid (Madrid)"/>
    <s v="ES0234150072677401MQ"/>
    <x v="1"/>
    <n v="115281"/>
    <m/>
  </r>
  <r>
    <x v="1"/>
    <n v="196"/>
    <s v="Consejería de Sanidad"/>
    <s v="Gerencia Asistencial de Atención Primaria"/>
    <s v="Q2801817D"/>
    <s v="Centro de Salud Nuestra Señora del Pilar"/>
    <s v="C/ Nuestra Señora del Pilar, s/n, 28803, Alcalá de Henares (Madrid)"/>
    <s v="ES0234150002444963QX"/>
    <x v="2"/>
    <n v="24330"/>
    <m/>
  </r>
  <r>
    <x v="1"/>
    <n v="197"/>
    <s v="Consejería de Sanidad"/>
    <s v="Gerencia Asistencial de Atención Primaria"/>
    <s v="Q2801817D"/>
    <s v="Centro de Salud Orcasur"/>
    <s v="Avda. Arenas del Rey, 1, 28041, Madrid"/>
    <s v="ES0236150010759373DS"/>
    <x v="2"/>
    <n v="18375"/>
    <m/>
  </r>
  <r>
    <x v="1"/>
    <n v="198"/>
    <s v="Consejería de Sanidad"/>
    <s v="Gerencia Asistencial de Atención Primaria"/>
    <s v="Q2801817D"/>
    <s v="Centro de Salud Parque Europa"/>
    <s v="Plaza David Martín, s/n, 28320, Pinto (Madrid)"/>
    <s v="ES0237020000628866BP"/>
    <x v="1"/>
    <n v="92889"/>
    <m/>
  </r>
  <r>
    <x v="1"/>
    <n v="199"/>
    <s v="Consejería de Sanidad"/>
    <s v="Gerencia Asistencial de Atención Primaria"/>
    <s v="Q2801817D"/>
    <s v="Centro de Salud Parque Loranca"/>
    <s v="C/ Alegría, 2, 28942, Fuenlabrada (Madrid)"/>
    <s v="ES0234150028108860QR"/>
    <x v="1"/>
    <n v="140580"/>
    <m/>
  </r>
  <r>
    <x v="1"/>
    <n v="200"/>
    <s v="Consejería de Sanidad"/>
    <s v="Gerencia Asistencial de Atención Primaria"/>
    <s v="Q2801817D"/>
    <s v="Centro de Salud Parque Oeste"/>
    <s v="C/ Berlín, 8, 28922, Alcorcón (Madrid)"/>
    <s v="ES0234152001434882ZZ"/>
    <x v="6"/>
    <n v="5468"/>
    <m/>
  </r>
  <r>
    <x v="1"/>
    <n v="201"/>
    <s v="Consejería de Sanidad"/>
    <s v="Gerencia Asistencial de Atención Primaria"/>
    <s v="Q2801817D"/>
    <s v="Centro de Salud Paseo Imperial"/>
    <s v="Glorieta Pirámides, 7, 28005, Madrid"/>
    <s v="ES0230020244781527TB"/>
    <x v="5"/>
    <n v="781067"/>
    <m/>
  </r>
  <r>
    <x v="1"/>
    <n v="202"/>
    <s v="Consejería de Sanidad"/>
    <s v="Gerencia Asistencial de Atención Primaria"/>
    <s v="Q2801817D"/>
    <s v="Centro de Salud Pavones"/>
    <s v="C/ Hacienda de Pavones, 271, 28030, Madrid"/>
    <s v="ES0217020172295640BL"/>
    <x v="1"/>
    <n v="210505"/>
    <m/>
  </r>
  <r>
    <x v="1"/>
    <n v="203"/>
    <s v="Consejería de Sanidad"/>
    <s v="Gerencia Asistencial de Atención Primaria"/>
    <s v="Q2801817D"/>
    <s v="Centro de Salud Pintores"/>
    <s v="C/ Cuenca, S/N, 28982, Parla (Madrid)"/>
    <s v="ES0234152001327991JG"/>
    <x v="1"/>
    <n v="112954"/>
    <m/>
  </r>
  <r>
    <x v="1"/>
    <n v="204"/>
    <s v="Consejería de Sanidad"/>
    <s v="Gerencia Asistencial de Atención Primaria"/>
    <s v="Q2801817D"/>
    <s v="Centro de Salud Pozuelo-Estación"/>
    <s v="C/ Emisora, 5 - 28224 - Pozuelo de Alarcón (Madrid)"/>
    <s v="ES0234152001451698DV"/>
    <x v="5"/>
    <n v="335000"/>
    <m/>
  </r>
  <r>
    <x v="1"/>
    <n v="205"/>
    <s v="Consejería de Sanidad"/>
    <s v="Gerencia Asistencial de Atención Primaria"/>
    <s v="Q2801817D"/>
    <s v="Centro de Salud Puerta de Madrid"/>
    <s v="Avda. del Ejército, 61, 28802, Alcalá de Henares (Madrid)"/>
    <s v="ES0234150000154422VQ"/>
    <x v="1"/>
    <n v="95898"/>
    <m/>
  </r>
  <r>
    <x v="1"/>
    <n v="206"/>
    <s v="Consejería de Sanidad"/>
    <s v="Gerencia Asistencial de Atención Primaria"/>
    <s v="Q2801817D"/>
    <s v="Centro de Salud Reina Victoria"/>
    <s v="Avda. Reina Victoria, 21, 28003, Madrid"/>
    <s v="ES0217020218943038LJ"/>
    <x v="5"/>
    <n v="690824"/>
    <m/>
  </r>
  <r>
    <x v="1"/>
    <n v="207"/>
    <s v="Consejería de Sanidad"/>
    <s v="Gerencia Asistencial de Atención Primaria"/>
    <s v="Q2801817D"/>
    <s v="Centro de Salud Rejas"/>
    <s v="C/ Euterpe, 12, 28022, Madrid"/>
    <s v="ES0230020241726608WK"/>
    <x v="1"/>
    <n v="125419"/>
    <m/>
  </r>
  <r>
    <x v="1"/>
    <n v="208"/>
    <s v="Consejería de Sanidad"/>
    <s v="Gerencia Asistencial de Atención Primaria"/>
    <s v="Q2801817D"/>
    <s v="Centro de Salud Rosa Luxemburgo"/>
    <s v="Avda. de Aragón, 6, 28700, San Sebastián de los Reyes (Madrid)"/>
    <s v="ES0234150055073842GJ"/>
    <x v="1"/>
    <n v="121124"/>
    <m/>
  </r>
  <r>
    <x v="1"/>
    <n v="209"/>
    <s v="Consejería de Sanidad"/>
    <s v="Gerencia Asistencial de Atención Primaria"/>
    <s v="Q2801817D"/>
    <s v="Centro de Salud San Blas"/>
    <s v="C/ San Blas, 24 -A, 28981, Parla (Madrid)"/>
    <s v="ES0234152001275398AN"/>
    <x v="1"/>
    <n v="105460"/>
    <m/>
  </r>
  <r>
    <x v="1"/>
    <n v="210"/>
    <s v="Consejería de Sanidad"/>
    <s v="Gerencia Asistencial de Atención Primaria"/>
    <s v="Q2801817D"/>
    <s v="Centro de Salud San Fermín"/>
    <s v="Avda. San Fermín, 3, C.CAL, 28041, Madrid"/>
    <s v="ES0236150030559124RD"/>
    <x v="1"/>
    <n v="143646"/>
    <m/>
  </r>
  <r>
    <x v="1"/>
    <n v="211"/>
    <s v="Consejería de Sanidad"/>
    <s v="Gerencia Asistencial de Atención Primaria"/>
    <s v="Q2801817D"/>
    <s v="Centro de Salud San Fernando I - Los Alperchines"/>
    <s v="C/ Córdoba, 4, 28830, San Fernando de Henares (Madrid)"/>
    <s v="ES0236150042057628PP"/>
    <x v="1"/>
    <n v="177838"/>
    <m/>
  </r>
  <r>
    <x v="1"/>
    <n v="212"/>
    <s v="Consejería de Sanidad"/>
    <s v="Gerencia Asistencial de Atención Primaria"/>
    <s v="Q2801817D"/>
    <s v="Centro de Salud San Fernando II"/>
    <s v="Plaza de Ondarreta, 1, 28830, San Fernando de Henares (Madrid)"/>
    <s v="ES0236150041842766GN"/>
    <x v="5"/>
    <n v="335752"/>
    <m/>
  </r>
  <r>
    <x v="1"/>
    <n v="213"/>
    <s v="Consejería de Sanidad"/>
    <s v="Gerencia Asistencial de Atención Primaria"/>
    <s v="Q2801817D"/>
    <s v="Centro de Salud San Juan de la Cruz"/>
    <s v="Camino Alcorcón, s/n, 28223, Pozuelo de Alarcón (Madrid)"/>
    <s v="ES0236150040750322RE"/>
    <x v="1"/>
    <n v="274369"/>
    <m/>
  </r>
  <r>
    <x v="1"/>
    <n v="214"/>
    <s v="Consejería de Sanidad"/>
    <s v="Gerencia Asistencial de Atención Primaria"/>
    <s v="Q2801817D"/>
    <s v="Centro de Salud Sanchinarro"/>
    <s v="C/ Ana de Austria, 26, 28050, Madrid"/>
    <s v="ES0230020242473027WK"/>
    <x v="5"/>
    <n v="403960"/>
    <m/>
  </r>
  <r>
    <x v="1"/>
    <n v="215"/>
    <s v="Consejería de Sanidad"/>
    <s v="Gerencia Asistencial de Atención Primaria"/>
    <s v="Q2801817D"/>
    <s v="Centro de Salud Santa Isabel"/>
    <s v="C/ Luna, 1 , 28911, Leganés (Madrid)"/>
    <s v="ES0234150070434528DB"/>
    <x v="1"/>
    <n v="148918"/>
    <m/>
  </r>
  <r>
    <x v="1"/>
    <n v="216"/>
    <s v="Consejería de Sanidad"/>
    <s v="Gerencia Asistencial de Atención Primaria"/>
    <s v="Q2801817D"/>
    <s v="Centro de Salud Santa Isabel - Capilla"/>
    <s v="C/ Luna, 1 , 28911, Leganés (Madrid)"/>
    <s v="ES0234150070434699QK"/>
    <x v="3"/>
    <n v="2086"/>
    <m/>
  </r>
  <r>
    <x v="1"/>
    <n v="217"/>
    <s v="Consejería de Sanidad"/>
    <s v="Gerencia Asistencial de Atención Primaria"/>
    <s v="Q2801817D"/>
    <s v="Centro de Salud Santa Mónica"/>
    <s v="C/ Acacias, 120, local 1, La Partija-Santa Mónica, 28522, Rivas-Vaciamadrid (Madrid)"/>
    <s v="ES0217020222041511RH"/>
    <x v="5"/>
    <n v="495602"/>
    <m/>
  </r>
  <r>
    <x v="1"/>
    <n v="218"/>
    <s v="Consejería de Sanidad"/>
    <s v="Gerencia Asistencial de Atención Primaria"/>
    <s v="Q2801817D"/>
    <s v="Centro de Salud Sector III"/>
    <s v="Avda. Juan Carlos I, 1, 28905, Getafe (Madrid)"/>
    <s v="ES0230020251680020ZE"/>
    <x v="5"/>
    <n v="401069"/>
    <m/>
  </r>
  <r>
    <x v="1"/>
    <n v="219"/>
    <s v="Consejería de Sanidad"/>
    <s v="Gerencia Asistencial de Atención Primaria"/>
    <s v="Q2801817D"/>
    <s v="Centro de Salud Sierra de Guadarrama"/>
    <s v="C/ Ignacio González Serrano, 27, 28400, Collado Villalba (Madrid)"/>
    <s v="ES0234150067687029ST"/>
    <x v="5"/>
    <n v="495839"/>
    <m/>
  </r>
  <r>
    <x v="1"/>
    <n v="220"/>
    <s v="Consejería de Sanidad"/>
    <s v="Gerencia Asistencial de Atención Primaria"/>
    <s v="Q2801817D"/>
    <s v="Centro de Salud Somosaguas"/>
    <s v="C/ Extremadura, 5, 28223, Pozuelo de Alarcón (Madrid)"/>
    <s v="ES0236150041123726KK"/>
    <x v="5"/>
    <n v="429063"/>
    <m/>
  </r>
  <r>
    <x v="1"/>
    <n v="221"/>
    <s v="Consejería de Sanidad"/>
    <s v="Gerencia Asistencial de Atención Primaria"/>
    <s v="Q2801817D"/>
    <s v="Centro de Salud Torito"/>
    <s v="C/ Camino de los Vinateros, 136, 28030, Madrid"/>
    <s v="ES0217020035596380HV"/>
    <x v="3"/>
    <n v="1176"/>
    <m/>
  </r>
  <r>
    <x v="1"/>
    <n v="222"/>
    <s v="Consejería de Sanidad"/>
    <s v="Gerencia Asistencial de Atención Primaria"/>
    <s v="Q2801817D"/>
    <s v="Centro de Salud Torrelodones"/>
    <s v="Avda. de la Dehesa, s/n, 28250, Torrelodones (Madrid)"/>
    <s v="ES0234150069742721ZK"/>
    <x v="1"/>
    <n v="225658"/>
    <m/>
  </r>
  <r>
    <x v="1"/>
    <n v="223"/>
    <s v="Consejería de Sanidad"/>
    <s v="Gerencia Asistencial de Atención Primaria"/>
    <s v="Q2801817D"/>
    <s v="Centro de Salud Tres Cantos II"/>
    <s v="Sector Embarcaciones, 36, 28760, Tres Cantos (Madrid)"/>
    <s v="ES0234150066969945WX"/>
    <x v="1"/>
    <n v="278610"/>
    <m/>
  </r>
  <r>
    <x v="1"/>
    <n v="224"/>
    <s v="Consejería de Sanidad"/>
    <s v="Gerencia Asistencial de Atención Primaria"/>
    <s v="Q2801817D"/>
    <s v="Centro de Salud Valdebernardo"/>
    <s v="Bulevar Indalecio Prieto, 26, 28032, Madrid"/>
    <s v="ES0217020216800077CP"/>
    <x v="1"/>
    <n v="221088"/>
    <m/>
  </r>
  <r>
    <x v="1"/>
    <n v="225"/>
    <s v="Consejería de Sanidad"/>
    <s v="Gerencia Asistencial de Atención Primaria"/>
    <s v="Q2801817D"/>
    <s v="Centro de Salud Valdelasfuentes"/>
    <s v="C/ Palestina, 1, 28100, Alcobendas (Madrid)"/>
    <s v="ES0234152001282265AW"/>
    <x v="1"/>
    <n v="179627"/>
    <m/>
  </r>
  <r>
    <x v="1"/>
    <n v="226"/>
    <s v="Consejería de Sanidad"/>
    <s v="Gerencia Asistencial de Atención Primaria"/>
    <s v="Q2801817D"/>
    <s v="Centro de Salud Valdemoro"/>
    <s v="C/ Parla, 16, 28340, Valdemoro (Madrid)"/>
    <s v="ES0234152001440446AN"/>
    <x v="1"/>
    <n v="104346"/>
    <m/>
  </r>
  <r>
    <x v="1"/>
    <n v="227"/>
    <s v="Consejería de Sanidad"/>
    <s v="Gerencia Asistencial de Atención Primaria"/>
    <s v="Q2801817D"/>
    <s v="Centro de Salud Valle de la Oliva"/>
    <s v="C/ Joaquín Turina, 32, 28222, Majadahonda (Madrid)"/>
    <s v="ES0234150068880305PJ"/>
    <x v="2"/>
    <n v="49102"/>
    <m/>
  </r>
  <r>
    <x v="1"/>
    <n v="228"/>
    <s v="Consejería de Sanidad"/>
    <s v="Gerencia Asistencial de Atención Primaria"/>
    <s v="Q2801817D"/>
    <s v="Centro de Salud Valleaguado"/>
    <s v="Avda. Príncipes de España, 30, 28823, Coslada (Madrid)"/>
    <s v="ES0217020150818954LC"/>
    <x v="6"/>
    <n v="5602"/>
    <m/>
  </r>
  <r>
    <x v="1"/>
    <n v="229"/>
    <s v="Consejería de Sanidad"/>
    <s v="Gerencia Asistencial de Atención Primaria"/>
    <s v="Q2801817D"/>
    <s v="Centro de Salud Vicente Muzas"/>
    <s v="C/ Vicente Muzas, 8, 28043, Madrid"/>
    <s v="ES0217020102866424PY"/>
    <x v="6"/>
    <n v="6016"/>
    <m/>
  </r>
  <r>
    <x v="1"/>
    <n v="230"/>
    <s v="Consejería de Sanidad"/>
    <s v="Gerencia Asistencial de Atención Primaria"/>
    <s v="Q2801817D"/>
    <s v="Centro de Salud Villablanca"/>
    <s v="C/ Villablanca, 81, 28032, Madrid"/>
    <s v="ES0217020125951262EC"/>
    <x v="1"/>
    <n v="73406"/>
    <m/>
  </r>
  <r>
    <x v="1"/>
    <n v="231"/>
    <s v="Consejería de Sanidad"/>
    <s v="Gerencia Asistencial de Atención Primaria"/>
    <s v="Q2801817D"/>
    <s v="Consultorio Local de Brunete"/>
    <s v="Avda. Villanueva de la Cañada, 4, 28690, Brunete (Madrid)"/>
    <s v="ES0234150018487897ZF"/>
    <x v="2"/>
    <n v="15301"/>
    <m/>
  </r>
  <r>
    <x v="1"/>
    <n v="232"/>
    <s v="Consejería de Sanidad"/>
    <s v="Gerencia Asistencial de Atención Primaria"/>
    <s v="Q2801817D"/>
    <s v="Consultorio Local de Colmenarejo"/>
    <s v="C/ Cañada de las merinas, 64, 28270, Colmenarejo (Madrid)"/>
    <s v="ES0234150018917927NY"/>
    <x v="2"/>
    <n v="34603"/>
    <m/>
  </r>
  <r>
    <x v="1"/>
    <n v="233"/>
    <s v="Consejería de Sanidad"/>
    <s v="Gerencia Asistencial de Atención Primaria"/>
    <s v="Q2801817D"/>
    <s v="Consultorio Local de El Escorial"/>
    <s v="C/ Juliana, 1, 28280, El Escorial (Madrid)"/>
    <s v="ES0234152001352184FR"/>
    <x v="1"/>
    <n v="125790"/>
    <m/>
  </r>
  <r>
    <x v="1"/>
    <n v="234"/>
    <s v="Consejería de Sanidad"/>
    <s v="Gerencia Asistencial de Atención Primaria"/>
    <s v="Q2801817D"/>
    <s v="Consultorio Local de Hoyo de Manzanares"/>
    <s v="Plaza de Cervantes, s/n, 28240, Hoyo de Manzanares (Madrid)"/>
    <s v="ES0234150029370006QB"/>
    <x v="1"/>
    <n v="76148"/>
    <m/>
  </r>
  <r>
    <x v="1"/>
    <n v="235"/>
    <s v="Consejería de Sanidad"/>
    <s v="Gerencia Asistencial de Atención Primaria"/>
    <s v="Q2801817D"/>
    <s v="Consultorio Local de Sevilla la Nueva"/>
    <s v="C/ La Estrella, 9, 28609, Sevilla la Nueva (Madrid)"/>
    <s v="ES0234152000779097EM"/>
    <x v="3"/>
    <n v="744"/>
    <m/>
  </r>
  <r>
    <x v="1"/>
    <n v="236"/>
    <s v="Consejería de Sanidad"/>
    <s v="Gerencia Asistencial de Atención Primaria"/>
    <s v="Q2801817D"/>
    <s v="Consultorio Local de Torrejón de Velasco"/>
    <s v="C/ Hospital, S/N, 28990, Torrejón de Velasco (Madrid)"/>
    <s v="ES0203000000003432JE"/>
    <x v="2"/>
    <n v="15710"/>
    <m/>
  </r>
  <r>
    <x v="1"/>
    <n v="237"/>
    <s v="Consejería de Sanidad"/>
    <s v="Gerencia Asistencial de Atención Primaria"/>
    <s v="Q2801817D"/>
    <s v="Consultorio Local de Velilla de San Antonio"/>
    <s v="Avda. Ilustración, 35, 28891, Velilla de San Antonio (Madrid)"/>
    <s v="ES0237020000356255AQ"/>
    <x v="5"/>
    <n v="615764"/>
    <m/>
  </r>
  <r>
    <x v="2"/>
    <n v="1"/>
    <s v="Consejería de Sanidad"/>
    <s v="Hospital Universitario 12 de Octubre"/>
    <s v="Q2877010E"/>
    <s v="Hospital Universitario 12 de Octubre"/>
    <s v="Avda. de Córdoba, s/n, 28041, Madrid"/>
    <s v="ES0234902001316530WR"/>
    <x v="13"/>
    <n v="50176617"/>
    <m/>
  </r>
  <r>
    <x v="2"/>
    <n v="2"/>
    <s v="Consejería de Sanidad"/>
    <s v="Hospital Universitario La Paz"/>
    <s v="Q2877009G"/>
    <s v="Centro de Salud Colmenar Viejo"/>
    <s v="C/ Doctor de la Morena, 3, 28770, Colmenar Viejo (Madrid)"/>
    <s v="ES0234150019745827NK"/>
    <x v="5"/>
    <n v="658591"/>
    <m/>
  </r>
  <r>
    <x v="2"/>
    <n v="3"/>
    <s v="Consejería de Sanidad"/>
    <s v="Hospital Universitario La Paz"/>
    <s v="Q2877009G"/>
    <s v="Edificio IDIPAZ Fase II"/>
    <s v="Paseo de la Castellana, 261, 28046, Madrid"/>
    <s v="ES0237020000097832ZK"/>
    <x v="1"/>
    <n v="101186"/>
    <m/>
  </r>
  <r>
    <x v="2"/>
    <n v="4"/>
    <s v="Consejería de Sanidad"/>
    <s v="Hospital Universitario La Paz"/>
    <s v="Q2877009G"/>
    <s v="Hospital de Cantoblanco"/>
    <s v="Ctra. M-607 Madrid - Colmenar Viejo, km 14.5, 28049, Madrid"/>
    <s v="ES0217020036983652MK"/>
    <x v="4"/>
    <n v="2567695"/>
    <m/>
  </r>
  <r>
    <x v="2"/>
    <n v="5"/>
    <s v="Consejería de Sanidad"/>
    <s v="Hospital Universitario La Paz"/>
    <s v="Q2877009G"/>
    <s v="Hospital de Emergencias Enfermera Isabel Zendal"/>
    <s v="Avda. José Antonio Corrales, s/n, 28055, Madrid"/>
    <s v="ES0237902000029333NS"/>
    <x v="14"/>
    <n v="17607142"/>
    <m/>
  </r>
  <r>
    <x v="2"/>
    <n v="6"/>
    <s v="Consejería de Sanidad"/>
    <s v="Hospital Universitario La Paz"/>
    <s v="Q2877009G"/>
    <s v="Hospital Universitario La Paz - Cocina"/>
    <s v="Paseo de la Castellana, 261, 28046, Madrid"/>
    <s v="ES0217901000021375BB"/>
    <x v="5"/>
    <n v="395456"/>
    <m/>
  </r>
  <r>
    <x v="2"/>
    <n v="7"/>
    <s v="Consejería de Sanidad"/>
    <s v="Hospital Universitario La Paz"/>
    <s v="Q2877009G"/>
    <s v="Hospital Universitario La Paz - I+D"/>
    <s v="Paseo de la Castellana, 261, 28046, Madrid"/>
    <s v="ES0237020000097898VH"/>
    <x v="1"/>
    <n v="232202"/>
    <m/>
  </r>
  <r>
    <x v="2"/>
    <n v="8"/>
    <s v="Consejería de Sanidad"/>
    <s v="Hospital Universitario La Paz"/>
    <s v="Q2877009G"/>
    <s v="Maudes"/>
    <s v="C/ Maudes, 32, 28003, Madrid"/>
    <s v="ES0217020127014836NM"/>
    <x v="1"/>
    <n v="140297"/>
    <m/>
  </r>
  <r>
    <x v="2"/>
    <n v="9"/>
    <s v="Consejería de Sanidad"/>
    <s v="Hospital Universitario Puerta de Hierro - Majadahonda"/>
    <s v="Q2877005E"/>
    <s v="Centro de Especialidades Hospital Universitario Puerta de Hierro Majadahonda"/>
    <s v="C/ Manuel de Falla, 1, 28222, Majadahonda (Madrid)"/>
    <s v="ES0230901000024590QZ"/>
    <x v="5"/>
    <n v="326185"/>
    <m/>
  </r>
  <r>
    <x v="2"/>
    <n v="10"/>
    <s v="Consejería de Sanidad"/>
    <s v="Hospital Universitario Puerta de Hierro - Majadahonda"/>
    <s v="Q2877005E"/>
    <s v="Hospital Universitario Puerta de Hierro Majadahonda"/>
    <s v="C/ Manuel de Falla, 1, 28222, Majadahonda (Madrid)"/>
    <s v="ES0230901000024346YT"/>
    <x v="14"/>
    <n v="37503263"/>
    <m/>
  </r>
  <r>
    <x v="3"/>
    <n v="1"/>
    <s v="Consejería de Sanidad"/>
    <s v="Hospital Clínico Universitario San Carlos"/>
    <s v="Q2877008I"/>
    <s v="Centro de Salud Mental"/>
    <s v="C/ Cabeza, 4, 28012, Madrid"/>
    <s v="ES0217020034242645VQ"/>
    <x v="1"/>
    <n v="56517"/>
    <m/>
  </r>
  <r>
    <x v="3"/>
    <n v="2"/>
    <s v="Consejería de Sanidad"/>
    <s v="Hospital Clínico Universitario San Carlos"/>
    <s v="Q2877008I"/>
    <s v="Centro Sanitario Sandoval"/>
    <s v="C/ Ruiz, 29, 28010, Madrid"/>
    <s v="ES0217020136137608LB"/>
    <x v="1"/>
    <n v="50357"/>
    <m/>
  </r>
  <r>
    <x v="3"/>
    <n v="3"/>
    <s v="Consejería de Sanidad"/>
    <s v="Hospital Clínico Universitario San Carlos"/>
    <s v="Q2877008I"/>
    <s v="Hospital Universitario Clínico San Carlos - Calefacción y ACS"/>
    <s v="C/ Profesor Martín Lagos, s/n, 28040, Madrid"/>
    <s v="ES0217901000021075KX"/>
    <x v="14"/>
    <n v="26515654"/>
    <m/>
  </r>
  <r>
    <x v="3"/>
    <n v="4"/>
    <s v="Consejería de Sanidad"/>
    <s v="Hospital Clínico Universitario San Carlos"/>
    <s v="Q2877008I"/>
    <s v="Hospital Universitario Clínico San Carlos - Cocina"/>
    <s v="C/ Profesor Martín Lagos, s/n, 28040, Madrid"/>
    <s v="ES0230901000023232AJ"/>
    <x v="1"/>
    <n v="107080"/>
    <m/>
  </r>
  <r>
    <x v="3"/>
    <n v="5"/>
    <s v="Consejería de Sanidad"/>
    <s v="Hospital General Universitario Gregorio Marañón"/>
    <s v="Q7855001I"/>
    <s v="Centro de Especialidades Hermanos Sangro"/>
    <s v="Avda. Peña Prieta, 4, 28038, Madrid"/>
    <s v="ES0217020082204604WY"/>
    <x v="5"/>
    <n v="440000"/>
    <m/>
  </r>
  <r>
    <x v="3"/>
    <n v="6"/>
    <s v="Consejería de Sanidad"/>
    <s v="Hospital General Universitario Gregorio Marañón"/>
    <s v="Q7855001I"/>
    <s v="Centro de Especialidades Moratalaz"/>
    <s v="C/ Hacienda de Pavones, 348, 28030, Madrid"/>
    <s v="ES0237020000763578AD"/>
    <x v="5"/>
    <n v="603963"/>
    <m/>
  </r>
  <r>
    <x v="3"/>
    <n v="7"/>
    <s v="Consejería de Sanidad"/>
    <s v="Hospital General Universitario Gregorio Marañón"/>
    <s v="Q7855001I"/>
    <s v="Centro de Salud Mental de Retiro"/>
    <s v="C/ Lope de Rueda, 43, 28009, Madrid"/>
    <s v="ES0217020068536825WT"/>
    <x v="1"/>
    <n v="173103"/>
    <m/>
  </r>
  <r>
    <x v="3"/>
    <n v="8"/>
    <s v="Consejería de Sanidad"/>
    <s v="Hospital General Universitario Gregorio Marañón"/>
    <s v="Q7855001I"/>
    <s v="Edificio de Oncología"/>
    <s v="C/ Doctor Esquerdo, 46, 28007, Madrid"/>
    <s v="ES0237902000029421QB"/>
    <x v="4"/>
    <n v="4657993"/>
    <m/>
  </r>
  <r>
    <x v="3"/>
    <n v="9"/>
    <s v="Consejería de Sanidad"/>
    <s v="Hospital General Universitario Gregorio Marañón"/>
    <s v="Q7855001I"/>
    <s v="HGUGM - Cocina"/>
    <s v="C/ Doctor Esquerdo, 46, 28007, Madrid"/>
    <s v="ES0217901000021838PZ"/>
    <x v="1"/>
    <n v="203816"/>
    <m/>
  </r>
  <r>
    <x v="3"/>
    <n v="10"/>
    <s v="Consejería de Sanidad"/>
    <s v="Hospital General Universitario Gregorio Marañón"/>
    <s v="Q7855001I"/>
    <s v="Hospital General Universitario Gregorio Marañón"/>
    <s v="C/ Doctor Esquerdo, 46, 28007, Madrid"/>
    <s v="ES0217901000021839PS"/>
    <x v="14"/>
    <n v="16351485"/>
    <m/>
  </r>
  <r>
    <x v="3"/>
    <n v="11"/>
    <s v="Consejería de Sanidad"/>
    <s v="Hospital General Universitario Gregorio Marañón"/>
    <s v="Q7855001I"/>
    <s v="Hospital Materno Infantil"/>
    <s v="C/ O'Donnell, 50, 28007, Madrid"/>
    <s v="ES0217901000020421QT"/>
    <x v="0"/>
    <n v="11696842"/>
    <m/>
  </r>
  <r>
    <x v="3"/>
    <n v="12"/>
    <s v="Consejería de Sanidad"/>
    <s v="Hospital General Universitario Gregorio Marañón"/>
    <s v="Q7855001I"/>
    <s v="Hospital Materno Infantil - Cocina"/>
    <s v="C/ O'Donnell, 48, 28009, Madrid"/>
    <s v="ES0217020221763262WT"/>
    <x v="2"/>
    <n v="30926"/>
    <m/>
  </r>
  <r>
    <x v="3"/>
    <n v="13"/>
    <s v="Consejería de Sanidad"/>
    <s v="Hospital General Universitario Gregorio Marañón"/>
    <s v="Q7855001I"/>
    <s v="Instituto Provincial de Rehabilitación"/>
    <s v="C/ Francisco Silvela, 40, 28028, Madrid"/>
    <s v="ES0237902000029122AB"/>
    <x v="5"/>
    <n v="939413"/>
    <m/>
  </r>
  <r>
    <x v="3"/>
    <n v="14"/>
    <s v="Consejería de Sanidad"/>
    <s v="Hospital General Universitario Gregorio Marañón"/>
    <s v="Q7855001I"/>
    <s v="Pabellón Docente"/>
    <s v="C/ Ibiza, 43, 28007, Madrid"/>
    <s v="ES0217901000021837PJ"/>
    <x v="5"/>
    <n v="465735"/>
    <m/>
  </r>
  <r>
    <x v="3"/>
    <n v="15"/>
    <s v="Consejería de Sanidad"/>
    <s v="Hospital Universitario Ramón y Cajal"/>
    <s v="Q2877004H"/>
    <s v="Centro de Especialidades Emigrantes"/>
    <s v="C/ Arequipa, 30, 28043, Madrid"/>
    <s v="ES0217020106488218LJ"/>
    <x v="5"/>
    <n v="338830"/>
    <m/>
  </r>
  <r>
    <x v="3"/>
    <n v="16"/>
    <s v="Consejería de Sanidad"/>
    <s v="Hospital Universitario Ramón y Cajal"/>
    <s v="Q2877004H"/>
    <s v="Centro de Salud Mental de Barajas"/>
    <s v="Avda. General, 3, 2 Izda., 28042, Madrid"/>
    <s v="ES0217020054182086XK"/>
    <x v="6"/>
    <n v="7429"/>
    <m/>
  </r>
  <r>
    <x v="3"/>
    <n v="17"/>
    <s v="Consejería de Sanidad"/>
    <s v="Hospital Universitario Ramón y Cajal"/>
    <s v="Q2877004H"/>
    <s v="Centro de Salud Mental de Barajas"/>
    <s v="Avda. General, 5, 2 Dcha., 28042, Madrid"/>
    <s v="ES0217020054182686ZT"/>
    <x v="3"/>
    <n v="1079"/>
    <m/>
  </r>
  <r>
    <x v="3"/>
    <n v="18"/>
    <s v="Consejería de Sanidad"/>
    <s v="Hospital Universitario Ramón y Cajal"/>
    <s v="Q2877004H"/>
    <s v="Centro de Salud Mental de Barajas"/>
    <s v="Avda. General, 5, 2 Izda., 28042, Madrid"/>
    <s v="ES0217020054182786HP"/>
    <x v="6"/>
    <n v="8544"/>
    <m/>
  </r>
  <r>
    <x v="3"/>
    <n v="19"/>
    <s v="Consejería de Sanidad"/>
    <s v="Hospital Universitario Ramón y Cajal"/>
    <s v="Q2877004H"/>
    <s v="Centro de Salud Mental de Barajas"/>
    <s v="Avda. General, 3, 2 Dcha., 28042, Madrid"/>
    <s v="ES0217020134988434BD"/>
    <x v="6"/>
    <n v="5921"/>
    <m/>
  </r>
  <r>
    <x v="3"/>
    <n v="20"/>
    <s v="Consejería de Sanidad"/>
    <s v="Hospital Universitario Ramón y Cajal"/>
    <s v="Q2877004H"/>
    <s v="Hospital Universitario Ramón y Cajal"/>
    <s v="Ctra. de Colmenar Viejo, km 9.1, 28034, Madrid"/>
    <s v="ES0230901000023130EA"/>
    <x v="14"/>
    <n v="31320667"/>
    <m/>
  </r>
  <r>
    <x v="3"/>
    <n v="21"/>
    <s v="Consejería de Sanidad"/>
    <s v="Hospital Universitario Ramón y Cajal"/>
    <s v="Q2877004H"/>
    <s v="HRYC Avda. Marqués de Corbera"/>
    <s v="Avda. Marqués de Corbera, 28, Bajo 1, 28017, Madrid"/>
    <s v="ES0217020072671970EK"/>
    <x v="6"/>
    <n v="13281"/>
    <m/>
  </r>
  <r>
    <x v="3"/>
    <n v="22"/>
    <s v="Consejería de Sanidad"/>
    <s v="Hospital Universitario Ramón y Cajal"/>
    <s v="Q2877004H"/>
    <s v="HRYC Avda. San Luis"/>
    <s v="Avda. San Luis, 92, 4 Dcha., 28033, Madrid"/>
    <s v="ES0217020092922378NX"/>
    <x v="3"/>
    <n v="4906"/>
    <m/>
  </r>
  <r>
    <x v="3"/>
    <n v="23"/>
    <s v="Consejería de Sanidad"/>
    <s v="Hospital Universitario Ramón y Cajal"/>
    <s v="Q2877004H"/>
    <s v="HRYC Cocina"/>
    <s v="Ctra. de Colmenar Viejo, km 9.1, 28034, Madrid"/>
    <s v="ES0217020123053436RX"/>
    <x v="1"/>
    <n v="86122"/>
    <m/>
  </r>
  <r>
    <x v="4"/>
    <n v="1"/>
    <s v="Consejería de Sanidad"/>
    <s v="Hospital Central de la Cruz Roja"/>
    <s v="Q2877042H"/>
    <s v="Hospital Central de la Cruz Roja"/>
    <s v="Avda. Reina Victoria, 22, 28003, Madrid"/>
    <s v="ES0217020088137991FZ"/>
    <x v="2"/>
    <n v="21520"/>
    <m/>
  </r>
  <r>
    <x v="4"/>
    <n v="2"/>
    <s v="Consejería de Sanidad"/>
    <s v="Hospital Central de la Cruz Roja"/>
    <s v="Q2877042H"/>
    <s v="Hospital Central de la Cruz Roja"/>
    <s v="Avda. Reina Victoria, 22, 28003, Madrid"/>
    <s v="ES0217020088137691VJ"/>
    <x v="2"/>
    <n v="18000"/>
    <s v="X"/>
  </r>
  <r>
    <x v="4"/>
    <n v="3"/>
    <s v="Consejería de Sanidad"/>
    <s v="Hospital Central de la Cruz Roja"/>
    <s v="Q2877042H"/>
    <s v="Hospital Central de la Cruz Roja - Central Térmica"/>
    <s v="Avda. Reina Victoria, 24, 28003, Madrid"/>
    <s v="ES0237902000028771BM"/>
    <x v="4"/>
    <n v="2801743"/>
    <m/>
  </r>
  <r>
    <x v="4"/>
    <n v="4"/>
    <s v="Consejería de Sanidad"/>
    <s v="Hospital de El Escorial"/>
    <s v="Q2801269H"/>
    <s v="Hospital de El Escorial"/>
    <s v="Ctra. M-600 Guadarrama - San Lorenzo de El Escorial, km 6.255, 28200, San Lorenzo de El Escorial (Madrid)"/>
    <s v="ES0234152001352070WW"/>
    <x v="2"/>
    <n v="33559"/>
    <m/>
  </r>
  <r>
    <x v="4"/>
    <n v="5"/>
    <s v="Consejería de Sanidad"/>
    <s v="Hospital de El Escorial"/>
    <s v="Q2801269H"/>
    <s v="Hospital de El Escorial - Cafetería"/>
    <s v="Ctra. M-600 Guadarrama - San Lorenzo de El Escorial, km 6.255, 28200, San Lorenzo de El Escorial (Madrid)"/>
    <s v="ES0234152001409562VV"/>
    <x v="2"/>
    <n v="29624"/>
    <m/>
  </r>
  <r>
    <x v="4"/>
    <n v="6"/>
    <s v="Consejería de Sanidad"/>
    <s v="Hospital de El Escorial"/>
    <s v="Q2801269H"/>
    <s v="Hospital de El Escorial - Caldera"/>
    <s v="Ctra. M-600 de Guadarrama a San Lorenzo de El Escorial, km 6.255, 28200, San Lorenzo de El Escorial (Madrid)"/>
    <s v="ES0234902001347980NX"/>
    <x v="4"/>
    <n v="3106602"/>
    <m/>
  </r>
  <r>
    <x v="4"/>
    <n v="7"/>
    <s v="Consejería de Sanidad"/>
    <s v="Hospital de El Escorial"/>
    <s v="Q2801269H"/>
    <s v="Hospital de El Escorial - Cocina"/>
    <s v="Ctra. M-600 Guadarrama - San Lorenzo de El Escorial, km 6.255, 28200, San Lorenzo de El Escorial (Madrid)"/>
    <s v="ES0234152001409563VH"/>
    <x v="2"/>
    <n v="19901"/>
    <m/>
  </r>
  <r>
    <x v="4"/>
    <n v="8"/>
    <s v="Consejería de Sanidad"/>
    <s v="Hospital de Guadarrama"/>
    <s v="Q2801270F"/>
    <s v="Hospital de Guadarrama"/>
    <s v="Avda. Molino del Rey, 2, 28440, Guadarrama (Madrid)"/>
    <s v="ES0234152001233773XV"/>
    <x v="5"/>
    <n v="1399629"/>
    <m/>
  </r>
  <r>
    <x v="4"/>
    <n v="9"/>
    <s v="Consejería de Sanidad"/>
    <s v="Hospital de Guadarrama"/>
    <s v="Q2801270F"/>
    <s v="Hospital de Guadarrama - Cafetería"/>
    <s v="Avda. Molino del Rey, 2, 28440, Guadarrama (Madrid)"/>
    <s v="ES0234152001413910EH"/>
    <x v="3"/>
    <n v="4201"/>
    <m/>
  </r>
  <r>
    <x v="4"/>
    <n v="10"/>
    <s v="Consejería de Sanidad"/>
    <s v="Hospital de Guadarrama"/>
    <s v="Q2801270F"/>
    <s v="Hospital de Guadarrama - Cocina"/>
    <s v="Avda. Molino del Rey, 2, 28440, Guadarrama (Madrid)"/>
    <s v="ES0234152001324271NX"/>
    <x v="2"/>
    <n v="18555"/>
    <m/>
  </r>
  <r>
    <x v="4"/>
    <n v="11"/>
    <s v="Consejería de Sanidad"/>
    <s v="Hospital Dr. Rodríguez Lafora"/>
    <s v="Q2801266D"/>
    <s v="Hospital Dr. Rodríguez Lafora - ACS y Calefacción"/>
    <s v="Ctra. M-607 Madrid - Colmenar Viejo, km 13.8, 28049, Madrid"/>
    <s v="ES0234902001398485TF"/>
    <x v="0"/>
    <n v="7291801"/>
    <m/>
  </r>
  <r>
    <x v="4"/>
    <n v="12"/>
    <s v="Consejería de Sanidad"/>
    <s v="Hospital Dr. Rodríguez Lafora"/>
    <s v="Q2801266D"/>
    <s v="Hospital Dr. Rodríguez Lafora - Cocina"/>
    <s v="Ctra. M-607 Madrid - Colmenar Viejo, km 13.8, 28049, Madrid"/>
    <s v="ES0234152001409586HH"/>
    <x v="1"/>
    <n v="55940"/>
    <m/>
  </r>
  <r>
    <x v="4"/>
    <n v="13"/>
    <s v="Consejería de Sanidad"/>
    <s v="Hospital Infantil Universitario Niño Jesús"/>
    <s v="Q2877003J"/>
    <s v="Hospital Infantil Universitario Niño Jesús"/>
    <s v="Avda. Menéndez Pelayo, 65, 28009, Madrid"/>
    <s v="ES0217901000019918VA"/>
    <x v="4"/>
    <n v="4020537"/>
    <m/>
  </r>
  <r>
    <x v="4"/>
    <n v="14"/>
    <s v="Consejería de Sanidad"/>
    <s v="Hospital Universitario de Fuenlabrada"/>
    <s v="Q2801276C"/>
    <s v="Centro de Especialidades El Arroyo"/>
    <s v="C/ Comunidad de Madrid, 10, 28942, Fuenlabrada (Madrid)"/>
    <s v="ES0234152001260777BL"/>
    <x v="5"/>
    <n v="1015452"/>
    <m/>
  </r>
  <r>
    <x v="4"/>
    <n v="15"/>
    <s v="Consejería de Sanidad"/>
    <s v="Hospital Universitario de Fuenlabrada"/>
    <s v="Q2801276C"/>
    <s v="Hospital Universitario de Fuenlabrada"/>
    <s v="C/ Camino del Molino, 2, 28942, Fuenlabrada (Madrid)"/>
    <s v="ES0217901000017276VY"/>
    <x v="15"/>
    <n v="11956170"/>
    <m/>
  </r>
  <r>
    <x v="4"/>
    <n v="16"/>
    <s v="Consejería de Sanidad"/>
    <s v="Hospital Universitario de Getafe"/>
    <s v="Q2877037H"/>
    <s v="Hospital Universitario de Getafe - Calderas"/>
    <s v="Ctra. de Toledo, km 12.5, 28905, Getafe (Madrid)"/>
    <s v="ES0230901000023131EG"/>
    <x v="15"/>
    <n v="14552123"/>
    <m/>
  </r>
  <r>
    <x v="4"/>
    <n v="17"/>
    <s v="Consejería de Sanidad"/>
    <s v="Hospital Universitario de Getafe"/>
    <s v="Q2877037H"/>
    <s v="Hospital Universitario de Getafe - Cocina"/>
    <s v="Ctra. de Toledo, km 12.5, 28905, Getafe (Madrid)"/>
    <s v="ES0217020013384065NK"/>
    <x v="2"/>
    <n v="39447"/>
    <m/>
  </r>
  <r>
    <x v="4"/>
    <n v="18"/>
    <s v="Consejería de Sanidad"/>
    <s v="Hospital Universitario del Henares"/>
    <s v="S2800538G"/>
    <s v="Hospital Universitario del Henares"/>
    <s v="Avda. de Marie Curie, s/n, 28822, Coslada (Madrid)"/>
    <s v="ES0230901000024405PJ"/>
    <x v="0"/>
    <n v="5550815"/>
    <m/>
  </r>
  <r>
    <x v="4"/>
    <n v="19"/>
    <s v="Consejería de Sanidad"/>
    <s v="Hospital Universitario del Tajo"/>
    <s v="S2800536A"/>
    <s v="Hospital Universitario del Tajo"/>
    <s v="Avda. de Amazonas Central, 1, 28300, Aranjuez (Madrid)"/>
    <s v="ES0230901000024157CH"/>
    <x v="0"/>
    <n v="5374388"/>
    <m/>
  </r>
  <r>
    <x v="4"/>
    <n v="20"/>
    <s v="Consejería de Sanidad"/>
    <s v="Hospital Universitario Infanta Cristina - Sur"/>
    <s v="S2800540C"/>
    <s v="Hospital Universitario Infanta Cristina - Sur"/>
    <s v="Ctra. A-42 Madrid-Toledo, s/n, km 24, 28981, Parla (Madrid)"/>
    <s v="ES0230901000024247RQ"/>
    <x v="0"/>
    <n v="8202457"/>
    <m/>
  </r>
  <r>
    <x v="4"/>
    <n v="21"/>
    <s v="Consejería de Sanidad"/>
    <s v="Hospital Universitario Infanta Leonor - Vallecas"/>
    <s v="S2800539E"/>
    <s v="Centro de Salud Mental Puente de Vallecas - HVTR"/>
    <s v="C/ Peña Gorbea, 4, 28053, Madrid"/>
    <s v="ES0230020260837390PB"/>
    <x v="1"/>
    <n v="141725"/>
    <m/>
  </r>
  <r>
    <x v="4"/>
    <n v="22"/>
    <s v="Consejería de Sanidad"/>
    <s v="Hospital Universitario Infanta Leonor - Vallecas"/>
    <s v="S2800539E"/>
    <s v="Centro Polivalente de Vallecas"/>
    <s v="C/ Cinco Villas, 5, local 1, 28051, Madrid"/>
    <s v="ES0230020247849473NX"/>
    <x v="5"/>
    <n v="462328"/>
    <m/>
  </r>
  <r>
    <x v="4"/>
    <n v="23"/>
    <s v="Consejería de Sanidad"/>
    <s v="Hospital Universitario Infanta Leonor - Vallecas"/>
    <s v="S2800539E"/>
    <s v="Hospital Universitario Infanta Leonor - Vallecas"/>
    <s v="Avda. Gran Vía del Este, 80, 28031, Madrid"/>
    <s v="ES0230901000024088VH"/>
    <x v="0"/>
    <n v="9883727"/>
    <m/>
  </r>
  <r>
    <x v="4"/>
    <n v="24"/>
    <s v="Consejería de Sanidad"/>
    <s v="Hospital Universitario Infanta Leonor - Vallecas"/>
    <s v="S2800539E"/>
    <s v="Hospital Virgen de la Torre"/>
    <s v="C/ Puerto de Lumbreras, 5, 28031, Madrid"/>
    <s v="ES0217020083990094FY"/>
    <x v="2"/>
    <n v="21828"/>
    <m/>
  </r>
  <r>
    <x v="4"/>
    <n v="25"/>
    <s v="Consejería de Sanidad"/>
    <s v="Hospital Universitario Infanta Leonor - Vallecas"/>
    <s v="S2800539E"/>
    <s v="Hospital Virgen de la Torre"/>
    <s v="C/ Puerto de Lumbreras, 5, 28031, Madrid"/>
    <s v="ES0217020189792432QK"/>
    <x v="5"/>
    <n v="538128"/>
    <m/>
  </r>
  <r>
    <x v="4"/>
    <n v="26"/>
    <s v="Consejería de Sanidad"/>
    <s v="Hospital Universitario Infanta Sofía - Norte"/>
    <s v="S2800537I"/>
    <s v="Hospital Universitario Infanta Sofía - Norte"/>
    <s v="Paseo de Europa, 34, 28702, San Sebastián de los Reyes (Madrid)"/>
    <s v="ES0230901000024275WK"/>
    <x v="0"/>
    <n v="13061949"/>
    <m/>
  </r>
  <r>
    <x v="4"/>
    <n v="27"/>
    <s v="Consejería de Sanidad"/>
    <s v="Hospital Universitario José Germain"/>
    <s v="Q2801273J"/>
    <s v="IPJG-Aragón"/>
    <s v="C/ Aragón, s/n, 28913, Leganés (Madrid)"/>
    <s v="ES0217901000022564VG"/>
    <x v="4"/>
    <n v="1656778"/>
    <m/>
  </r>
  <r>
    <x v="4"/>
    <n v="28"/>
    <s v="Consejería de Sanidad"/>
    <s v="Hospital Universitario José Germain"/>
    <s v="Q2801273J"/>
    <s v="IPJG-Emilio Simón"/>
    <s v="C/ Emilio Simón, 1, 2-C, 28919, Leganés (Madrid)"/>
    <s v="ES0234150033741201LX"/>
    <x v="6"/>
    <n v="14073"/>
    <m/>
  </r>
  <r>
    <x v="4"/>
    <n v="29"/>
    <s v="Consejería de Sanidad"/>
    <s v="Hospital Universitario José Germain"/>
    <s v="Q2801273J"/>
    <s v="IPJG-Frailes"/>
    <s v="Avda. de los Frailes, s/n, 28914, Leganés (Madrid)"/>
    <s v="ES0234150068920206HD"/>
    <x v="1"/>
    <n v="126651"/>
    <m/>
  </r>
  <r>
    <x v="4"/>
    <n v="30"/>
    <s v="Consejería de Sanidad"/>
    <s v="Hospital Universitario José Germain"/>
    <s v="Q2801273J"/>
    <s v="IPJG-Luna"/>
    <s v="C/ Luna, 1, 28911, Leganés (Madrid)"/>
    <s v="ES0234150037306287AG"/>
    <x v="1"/>
    <n v="252907"/>
    <m/>
  </r>
  <r>
    <x v="4"/>
    <n v="31"/>
    <s v="Consejería de Sanidad"/>
    <s v="Hospital Universitario José Germain"/>
    <s v="Q2801273J"/>
    <s v="IPJG-Reina Sofía-I"/>
    <s v="Avda. de Reina Sofía, 7, 1º B, 28919, Leganés (Madrid)"/>
    <s v="ES0234150035921914GR"/>
    <x v="6"/>
    <n v="13430"/>
    <m/>
  </r>
  <r>
    <x v="4"/>
    <n v="32"/>
    <s v="Consejería de Sanidad"/>
    <s v="Hospital Universitario José Germain"/>
    <s v="Q2801273J"/>
    <s v="IPJG-Reina Sofía-II"/>
    <s v="Avda. de Reina Sofía, 7, 1º C, 28919, Leganés (Madrid)"/>
    <s v="ES0234150035922095BK"/>
    <x v="6"/>
    <n v="14108"/>
    <m/>
  </r>
  <r>
    <x v="4"/>
    <n v="33"/>
    <s v="Consejería de Sanidad"/>
    <s v="Hospital Universitario José Germain"/>
    <s v="Q2801273J"/>
    <s v="IPJG-Virgen del Camino"/>
    <s v="C/ Virgen del Camino, 5, 2º B, 28919, Leganés (Madrid)"/>
    <s v="ES0234150033752204ZL"/>
    <x v="6"/>
    <n v="10462"/>
    <m/>
  </r>
  <r>
    <x v="4"/>
    <n v="34"/>
    <s v="Consejería de Sanidad"/>
    <s v="Hospital Universitario Santa Cristina"/>
    <s v="Q2818008A"/>
    <s v="Hospital Universitario Santa Cristina - Cocina"/>
    <s v="C/ Maestro Amadeo Vives, 3, 28009, Madrid"/>
    <s v="ES0217020223143330CE"/>
    <x v="1"/>
    <n v="96472"/>
    <m/>
  </r>
  <r>
    <x v="4"/>
    <n v="35"/>
    <s v="Consejería de Sanidad"/>
    <s v="Hospital Universitario Santa Cristina"/>
    <s v="Q2818008A"/>
    <s v="Hospital Universitario Santa Cristina - Edificio Consultas"/>
    <s v="C/ Maestro Amadeo Vives, 2, 28009, Madrid"/>
    <s v="ES0217901000008903KM"/>
    <x v="4"/>
    <n v="1515468"/>
    <m/>
  </r>
  <r>
    <x v="4"/>
    <n v="36"/>
    <s v="Consejería de Sanidad"/>
    <s v="Hospital Universitario Santa Cristina"/>
    <s v="Q2818008A"/>
    <s v="Hospital Universitario Santa Cristina - Edificio Hospitalización"/>
    <s v="C/ Maestro Amadeo Vives, 3, 28009, Madrid"/>
    <s v="ES0217901000020419SK"/>
    <x v="4"/>
    <n v="320550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2:C48" firstHeaderRow="0" firstDataRow="1" firstDataCol="1"/>
  <pivotFields count="11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multipleItemSelectionAllowed="1" showAll="0" sortType="descending"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showAll="0"/>
    <pivotField showAll="0"/>
    <pivotField dataField="1" showAll="0"/>
    <pivotField axis="axisRow" showAll="0">
      <items count="17">
        <item x="3"/>
        <item x="6"/>
        <item x="2"/>
        <item x="1"/>
        <item x="14"/>
        <item x="13"/>
        <item x="8"/>
        <item x="7"/>
        <item x="10"/>
        <item x="11"/>
        <item x="12"/>
        <item x="9"/>
        <item x="15"/>
        <item x="5"/>
        <item x="4"/>
        <item x="0"/>
        <item t="default"/>
      </items>
    </pivotField>
    <pivotField dataField="1" numFmtId="3" showAll="0"/>
    <pivotField showAll="0"/>
  </pivotFields>
  <rowFields count="2">
    <field x="0"/>
    <field x="8"/>
  </rowFields>
  <rowItems count="46">
    <i>
      <x/>
    </i>
    <i r="1">
      <x/>
    </i>
    <i r="1">
      <x v="1"/>
    </i>
    <i r="1">
      <x v="2"/>
    </i>
    <i r="1">
      <x v="3"/>
    </i>
    <i r="1">
      <x v="6"/>
    </i>
    <i r="1">
      <x v="7"/>
    </i>
    <i r="1">
      <x v="11"/>
    </i>
    <i r="1">
      <x v="13"/>
    </i>
    <i r="1">
      <x v="14"/>
    </i>
    <i r="1">
      <x v="15"/>
    </i>
    <i>
      <x v="1"/>
    </i>
    <i r="1">
      <x/>
    </i>
    <i r="1">
      <x v="1"/>
    </i>
    <i r="1">
      <x v="2"/>
    </i>
    <i r="1">
      <x v="3"/>
    </i>
    <i r="1">
      <x v="8"/>
    </i>
    <i r="1">
      <x v="9"/>
    </i>
    <i r="1">
      <x v="10"/>
    </i>
    <i r="1">
      <x v="13"/>
    </i>
    <i r="1">
      <x v="14"/>
    </i>
    <i>
      <x v="2"/>
    </i>
    <i r="1">
      <x v="3"/>
    </i>
    <i r="1">
      <x v="4"/>
    </i>
    <i r="1">
      <x v="5"/>
    </i>
    <i r="1">
      <x v="13"/>
    </i>
    <i r="1">
      <x v="14"/>
    </i>
    <i>
      <x v="3"/>
    </i>
    <i r="1">
      <x/>
    </i>
    <i r="1">
      <x v="1"/>
    </i>
    <i r="1">
      <x v="2"/>
    </i>
    <i r="1">
      <x v="3"/>
    </i>
    <i r="1">
      <x v="4"/>
    </i>
    <i r="1">
      <x v="13"/>
    </i>
    <i r="1">
      <x v="14"/>
    </i>
    <i r="1">
      <x v="15"/>
    </i>
    <i>
      <x v="4"/>
    </i>
    <i r="1">
      <x/>
    </i>
    <i r="1">
      <x v="1"/>
    </i>
    <i r="1">
      <x v="2"/>
    </i>
    <i r="1">
      <x v="3"/>
    </i>
    <i r="1">
      <x v="12"/>
    </i>
    <i r="1">
      <x v="13"/>
    </i>
    <i r="1">
      <x v="14"/>
    </i>
    <i r="1">
      <x v="15"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CUPS" fld="7" subtotal="count" baseField="0" baseItem="0"/>
    <dataField name="Suma de Consumo_Anual" fld="9" baseField="0" baseItem="0" numFmtId="3"/>
  </dataField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>
      <selection sqref="A1:H29"/>
    </sheetView>
  </sheetViews>
  <sheetFormatPr baseColWidth="10" defaultRowHeight="12.75" customHeight="1" x14ac:dyDescent="0.35"/>
  <sheetData>
    <row r="1" spans="1:8" ht="12.75" customHeight="1" x14ac:dyDescent="0.35">
      <c r="A1" s="64" t="s">
        <v>3422</v>
      </c>
      <c r="B1" s="65"/>
      <c r="C1" s="65"/>
      <c r="D1" s="65"/>
      <c r="E1" s="65"/>
      <c r="F1" s="65"/>
      <c r="G1" s="65"/>
      <c r="H1" s="66"/>
    </row>
    <row r="2" spans="1:8" ht="12.75" customHeight="1" x14ac:dyDescent="0.35">
      <c r="A2" s="67"/>
      <c r="B2" s="68"/>
      <c r="C2" s="68"/>
      <c r="D2" s="68"/>
      <c r="E2" s="68"/>
      <c r="F2" s="68"/>
      <c r="G2" s="68"/>
      <c r="H2" s="69"/>
    </row>
    <row r="3" spans="1:8" ht="12.75" customHeight="1" x14ac:dyDescent="0.35">
      <c r="A3" s="67"/>
      <c r="B3" s="68"/>
      <c r="C3" s="68"/>
      <c r="D3" s="68"/>
      <c r="E3" s="68"/>
      <c r="F3" s="68"/>
      <c r="G3" s="68"/>
      <c r="H3" s="69"/>
    </row>
    <row r="4" spans="1:8" ht="12.75" customHeight="1" x14ac:dyDescent="0.35">
      <c r="A4" s="67"/>
      <c r="B4" s="68"/>
      <c r="C4" s="68"/>
      <c r="D4" s="68"/>
      <c r="E4" s="68"/>
      <c r="F4" s="68"/>
      <c r="G4" s="68"/>
      <c r="H4" s="69"/>
    </row>
    <row r="5" spans="1:8" ht="12.75" customHeight="1" x14ac:dyDescent="0.35">
      <c r="A5" s="67"/>
      <c r="B5" s="68"/>
      <c r="C5" s="68"/>
      <c r="D5" s="68"/>
      <c r="E5" s="68"/>
      <c r="F5" s="68"/>
      <c r="G5" s="68"/>
      <c r="H5" s="69"/>
    </row>
    <row r="6" spans="1:8" ht="12.75" customHeight="1" x14ac:dyDescent="0.35">
      <c r="A6" s="67"/>
      <c r="B6" s="68"/>
      <c r="C6" s="68"/>
      <c r="D6" s="68"/>
      <c r="E6" s="68"/>
      <c r="F6" s="68"/>
      <c r="G6" s="68"/>
      <c r="H6" s="69"/>
    </row>
    <row r="7" spans="1:8" ht="12.75" customHeight="1" x14ac:dyDescent="0.35">
      <c r="A7" s="67"/>
      <c r="B7" s="68"/>
      <c r="C7" s="68"/>
      <c r="D7" s="68"/>
      <c r="E7" s="68"/>
      <c r="F7" s="68"/>
      <c r="G7" s="68"/>
      <c r="H7" s="69"/>
    </row>
    <row r="8" spans="1:8" ht="12.75" customHeight="1" x14ac:dyDescent="0.35">
      <c r="A8" s="67"/>
      <c r="B8" s="68"/>
      <c r="C8" s="68"/>
      <c r="D8" s="68"/>
      <c r="E8" s="68"/>
      <c r="F8" s="68"/>
      <c r="G8" s="68"/>
      <c r="H8" s="69"/>
    </row>
    <row r="9" spans="1:8" ht="12.75" customHeight="1" x14ac:dyDescent="0.35">
      <c r="A9" s="67"/>
      <c r="B9" s="68"/>
      <c r="C9" s="68"/>
      <c r="D9" s="68"/>
      <c r="E9" s="68"/>
      <c r="F9" s="68"/>
      <c r="G9" s="68"/>
      <c r="H9" s="69"/>
    </row>
    <row r="10" spans="1:8" ht="12.75" customHeight="1" x14ac:dyDescent="0.35">
      <c r="A10" s="67"/>
      <c r="B10" s="68"/>
      <c r="C10" s="68"/>
      <c r="D10" s="68"/>
      <c r="E10" s="68"/>
      <c r="F10" s="68"/>
      <c r="G10" s="68"/>
      <c r="H10" s="69"/>
    </row>
    <row r="11" spans="1:8" ht="12.75" customHeight="1" x14ac:dyDescent="0.35">
      <c r="A11" s="67"/>
      <c r="B11" s="68"/>
      <c r="C11" s="68"/>
      <c r="D11" s="68"/>
      <c r="E11" s="68"/>
      <c r="F11" s="68"/>
      <c r="G11" s="68"/>
      <c r="H11" s="69"/>
    </row>
    <row r="12" spans="1:8" ht="12.75" customHeight="1" x14ac:dyDescent="0.35">
      <c r="A12" s="67"/>
      <c r="B12" s="68"/>
      <c r="C12" s="68"/>
      <c r="D12" s="68"/>
      <c r="E12" s="68"/>
      <c r="F12" s="68"/>
      <c r="G12" s="68"/>
      <c r="H12" s="69"/>
    </row>
    <row r="13" spans="1:8" ht="12.75" customHeight="1" x14ac:dyDescent="0.35">
      <c r="A13" s="67"/>
      <c r="B13" s="68"/>
      <c r="C13" s="68"/>
      <c r="D13" s="68"/>
      <c r="E13" s="68"/>
      <c r="F13" s="68"/>
      <c r="G13" s="68"/>
      <c r="H13" s="69"/>
    </row>
    <row r="14" spans="1:8" ht="12.75" customHeight="1" x14ac:dyDescent="0.35">
      <c r="A14" s="67"/>
      <c r="B14" s="68"/>
      <c r="C14" s="68"/>
      <c r="D14" s="68"/>
      <c r="E14" s="68"/>
      <c r="F14" s="68"/>
      <c r="G14" s="68"/>
      <c r="H14" s="69"/>
    </row>
    <row r="15" spans="1:8" ht="12.75" customHeight="1" x14ac:dyDescent="0.35">
      <c r="A15" s="67"/>
      <c r="B15" s="68"/>
      <c r="C15" s="68"/>
      <c r="D15" s="68"/>
      <c r="E15" s="68"/>
      <c r="F15" s="68"/>
      <c r="G15" s="68"/>
      <c r="H15" s="69"/>
    </row>
    <row r="16" spans="1:8" ht="12.75" customHeight="1" x14ac:dyDescent="0.35">
      <c r="A16" s="67"/>
      <c r="B16" s="68"/>
      <c r="C16" s="68"/>
      <c r="D16" s="68"/>
      <c r="E16" s="68"/>
      <c r="F16" s="68"/>
      <c r="G16" s="68"/>
      <c r="H16" s="69"/>
    </row>
    <row r="17" spans="1:8" ht="12.75" customHeight="1" x14ac:dyDescent="0.35">
      <c r="A17" s="67"/>
      <c r="B17" s="68"/>
      <c r="C17" s="68"/>
      <c r="D17" s="68"/>
      <c r="E17" s="68"/>
      <c r="F17" s="68"/>
      <c r="G17" s="68"/>
      <c r="H17" s="69"/>
    </row>
    <row r="18" spans="1:8" ht="12.75" customHeight="1" x14ac:dyDescent="0.35">
      <c r="A18" s="67"/>
      <c r="B18" s="68"/>
      <c r="C18" s="68"/>
      <c r="D18" s="68"/>
      <c r="E18" s="68"/>
      <c r="F18" s="68"/>
      <c r="G18" s="68"/>
      <c r="H18" s="69"/>
    </row>
    <row r="19" spans="1:8" ht="12.75" customHeight="1" x14ac:dyDescent="0.35">
      <c r="A19" s="67"/>
      <c r="B19" s="68"/>
      <c r="C19" s="68"/>
      <c r="D19" s="68"/>
      <c r="E19" s="68"/>
      <c r="F19" s="68"/>
      <c r="G19" s="68"/>
      <c r="H19" s="69"/>
    </row>
    <row r="20" spans="1:8" ht="12.75" customHeight="1" x14ac:dyDescent="0.35">
      <c r="A20" s="67"/>
      <c r="B20" s="68"/>
      <c r="C20" s="68"/>
      <c r="D20" s="68"/>
      <c r="E20" s="68"/>
      <c r="F20" s="68"/>
      <c r="G20" s="68"/>
      <c r="H20" s="69"/>
    </row>
    <row r="21" spans="1:8" ht="12.75" customHeight="1" x14ac:dyDescent="0.35">
      <c r="A21" s="67"/>
      <c r="B21" s="68"/>
      <c r="C21" s="68"/>
      <c r="D21" s="68"/>
      <c r="E21" s="68"/>
      <c r="F21" s="68"/>
      <c r="G21" s="68"/>
      <c r="H21" s="69"/>
    </row>
    <row r="22" spans="1:8" ht="12.75" customHeight="1" x14ac:dyDescent="0.35">
      <c r="A22" s="67"/>
      <c r="B22" s="68"/>
      <c r="C22" s="68"/>
      <c r="D22" s="68"/>
      <c r="E22" s="68"/>
      <c r="F22" s="68"/>
      <c r="G22" s="68"/>
      <c r="H22" s="69"/>
    </row>
    <row r="23" spans="1:8" ht="12.75" customHeight="1" x14ac:dyDescent="0.35">
      <c r="A23" s="67"/>
      <c r="B23" s="68"/>
      <c r="C23" s="68"/>
      <c r="D23" s="68"/>
      <c r="E23" s="68"/>
      <c r="F23" s="68"/>
      <c r="G23" s="68"/>
      <c r="H23" s="69"/>
    </row>
    <row r="24" spans="1:8" ht="12.75" customHeight="1" x14ac:dyDescent="0.35">
      <c r="A24" s="67"/>
      <c r="B24" s="68"/>
      <c r="C24" s="68"/>
      <c r="D24" s="68"/>
      <c r="E24" s="68"/>
      <c r="F24" s="68"/>
      <c r="G24" s="68"/>
      <c r="H24" s="69"/>
    </row>
    <row r="25" spans="1:8" ht="12.75" customHeight="1" x14ac:dyDescent="0.35">
      <c r="A25" s="67"/>
      <c r="B25" s="68"/>
      <c r="C25" s="68"/>
      <c r="D25" s="68"/>
      <c r="E25" s="68"/>
      <c r="F25" s="68"/>
      <c r="G25" s="68"/>
      <c r="H25" s="69"/>
    </row>
    <row r="26" spans="1:8" ht="12.75" customHeight="1" x14ac:dyDescent="0.35">
      <c r="A26" s="67"/>
      <c r="B26" s="68"/>
      <c r="C26" s="68"/>
      <c r="D26" s="68"/>
      <c r="E26" s="68"/>
      <c r="F26" s="68"/>
      <c r="G26" s="68"/>
      <c r="H26" s="69"/>
    </row>
    <row r="27" spans="1:8" ht="12.75" customHeight="1" x14ac:dyDescent="0.35">
      <c r="A27" s="67"/>
      <c r="B27" s="68"/>
      <c r="C27" s="68"/>
      <c r="D27" s="68"/>
      <c r="E27" s="68"/>
      <c r="F27" s="68"/>
      <c r="G27" s="68"/>
      <c r="H27" s="69"/>
    </row>
    <row r="28" spans="1:8" ht="12.75" customHeight="1" x14ac:dyDescent="0.35">
      <c r="A28" s="67"/>
      <c r="B28" s="68"/>
      <c r="C28" s="68"/>
      <c r="D28" s="68"/>
      <c r="E28" s="68"/>
      <c r="F28" s="68"/>
      <c r="G28" s="68"/>
      <c r="H28" s="69"/>
    </row>
    <row r="29" spans="1:8" ht="12.75" customHeight="1" thickBot="1" x14ac:dyDescent="0.4">
      <c r="A29" s="70"/>
      <c r="B29" s="71"/>
      <c r="C29" s="71"/>
      <c r="D29" s="71"/>
      <c r="E29" s="71"/>
      <c r="F29" s="71"/>
      <c r="G29" s="71"/>
      <c r="H29" s="72"/>
    </row>
  </sheetData>
  <sheetProtection algorithmName="SHA-512" hashValue="5lnKZaYoMQ4hezJuxpgoFJJcj4v0/3SztFYEhZacvLavCl76tPmhSdEdpxtIBV1enO2GJ0/1eb7xcpFZWnX+bQ==" saltValue="+fN7FfCxPhqAaW+dpqJeYg==" spinCount="100000" sheet="1" objects="1" scenarios="1"/>
  <mergeCells count="1">
    <mergeCell ref="A1:H2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/>
  </sheetViews>
  <sheetFormatPr baseColWidth="10" defaultColWidth="11.453125" defaultRowHeight="14.5" x14ac:dyDescent="0.35"/>
  <cols>
    <col min="1" max="1" width="11.453125" style="11"/>
    <col min="2" max="2" width="6.81640625" style="1" customWidth="1"/>
    <col min="3" max="3" width="17.26953125" style="1" customWidth="1"/>
    <col min="4" max="4" width="17.1796875" style="1" bestFit="1" customWidth="1"/>
    <col min="5" max="5" width="18.1796875" style="1" bestFit="1" customWidth="1"/>
    <col min="6" max="6" width="20.7265625" style="1" bestFit="1" customWidth="1"/>
    <col min="7" max="7" width="13.1796875" style="1" bestFit="1" customWidth="1"/>
    <col min="8" max="16384" width="11.453125" style="1"/>
  </cols>
  <sheetData>
    <row r="1" spans="2:6" s="11" customFormat="1" x14ac:dyDescent="0.35"/>
    <row r="2" spans="2:6" ht="29" x14ac:dyDescent="0.35">
      <c r="B2" s="2" t="s">
        <v>672</v>
      </c>
      <c r="C2" s="7" t="s">
        <v>1006</v>
      </c>
      <c r="D2" s="7" t="s">
        <v>1007</v>
      </c>
    </row>
    <row r="3" spans="2:6" s="16" customFormat="1" ht="15" customHeight="1" x14ac:dyDescent="0.35">
      <c r="B3" s="13">
        <v>1</v>
      </c>
      <c r="C3" s="14">
        <f>COUNTIFS(Suministros!A:A,Lotes!B3)</f>
        <v>678</v>
      </c>
      <c r="D3" s="15">
        <f>SUMIFS(Suministros!J:J,Suministros!A:A,Lotes!B3)</f>
        <v>58505745</v>
      </c>
    </row>
    <row r="4" spans="2:6" s="16" customFormat="1" ht="15" customHeight="1" x14ac:dyDescent="0.35">
      <c r="B4" s="14">
        <v>2</v>
      </c>
      <c r="C4" s="14">
        <f>COUNTIFS(Suministros!A:A,Lotes!B4)</f>
        <v>237</v>
      </c>
      <c r="D4" s="15">
        <f>SUMIFS(Suministros!J:J,Suministros!A:A,Lotes!B4)</f>
        <v>60157990</v>
      </c>
    </row>
    <row r="5" spans="2:6" s="16" customFormat="1" ht="15" customHeight="1" x14ac:dyDescent="0.35">
      <c r="B5" s="14">
        <v>3</v>
      </c>
      <c r="C5" s="14">
        <f>COUNTIFS(Suministros!A:A,Lotes!B5)</f>
        <v>10</v>
      </c>
      <c r="D5" s="15">
        <f>SUMIFS(Suministros!J:J,Suministros!A:A,Lotes!B5)</f>
        <v>109708634</v>
      </c>
    </row>
    <row r="6" spans="2:6" s="16" customFormat="1" ht="15" customHeight="1" x14ac:dyDescent="0.35">
      <c r="B6" s="14">
        <v>4</v>
      </c>
      <c r="C6" s="14">
        <f>COUNTIFS(Suministros!A:A,Lotes!B6)</f>
        <v>23</v>
      </c>
      <c r="D6" s="15">
        <f>SUMIFS(Suministros!J:J,Suministros!A:A,Lotes!B6)</f>
        <v>94079663</v>
      </c>
    </row>
    <row r="7" spans="2:6" s="16" customFormat="1" ht="15" customHeight="1" x14ac:dyDescent="0.35">
      <c r="B7" s="14">
        <v>5</v>
      </c>
      <c r="C7" s="14">
        <f>COUNTIFS(Suministros!A:A,Lotes!B7)</f>
        <v>36</v>
      </c>
      <c r="D7" s="15">
        <f>SUMIFS(Suministros!J:J,Suministros!A:A,Lotes!B7)</f>
        <v>96527998</v>
      </c>
    </row>
    <row r="8" spans="2:6" ht="15" customHeight="1" x14ac:dyDescent="0.35">
      <c r="B8" s="17" t="s">
        <v>1008</v>
      </c>
      <c r="C8" s="9">
        <f>SUM(C3:C7)</f>
        <v>984</v>
      </c>
      <c r="D8" s="10">
        <f>SUM(D3:D7)</f>
        <v>418980030</v>
      </c>
    </row>
    <row r="10" spans="2:6" x14ac:dyDescent="0.35">
      <c r="F10" s="8"/>
    </row>
    <row r="14" spans="2:6" x14ac:dyDescent="0.35">
      <c r="B14" s="73"/>
      <c r="C14" s="73"/>
      <c r="D14" s="73"/>
      <c r="E14" s="3"/>
    </row>
  </sheetData>
  <sheetProtection algorithmName="SHA-512" hashValue="+UoQcXvjPyhd/RPZBROENpy+ea34+HXhm01vmqMZHZfyN6RQAY2yq9JwU9ksIUWMZVLEb1F3tr7xyufIcwVKzw==" saltValue="URHtV+R3Nf591JrKFTy+Zg==" spinCount="100000" sheet="1" objects="1" scenarios="1"/>
  <mergeCells count="1">
    <mergeCell ref="B14:D14"/>
  </mergeCells>
  <pageMargins left="1.4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87"/>
  <sheetViews>
    <sheetView zoomScaleNormal="100" workbookViewId="0">
      <pane ySplit="1" topLeftCell="A2" activePane="bottomLeft" state="frozen"/>
      <selection activeCell="P1" sqref="P1"/>
      <selection pane="bottomLeft" activeCell="A2" sqref="A2"/>
    </sheetView>
  </sheetViews>
  <sheetFormatPr baseColWidth="10" defaultColWidth="11.453125" defaultRowHeight="15" customHeight="1" x14ac:dyDescent="0.35"/>
  <cols>
    <col min="1" max="1" width="9" style="36" bestFit="1" customWidth="1"/>
    <col min="2" max="2" width="7.54296875" style="36" bestFit="1" customWidth="1"/>
    <col min="3" max="3" width="48.453125" style="31" bestFit="1" customWidth="1"/>
    <col min="4" max="4" width="77.54296875" style="31" bestFit="1" customWidth="1"/>
    <col min="5" max="5" width="10.453125" style="31" bestFit="1" customWidth="1"/>
    <col min="6" max="6" width="81.453125" style="31" bestFit="1" customWidth="1"/>
    <col min="7" max="7" width="93.453125" style="31" bestFit="1" customWidth="1"/>
    <col min="8" max="8" width="22.54296875" style="31" bestFit="1" customWidth="1"/>
    <col min="9" max="9" width="10.1796875" style="31" bestFit="1" customWidth="1"/>
    <col min="10" max="10" width="19.1796875" style="31" bestFit="1" customWidth="1"/>
    <col min="11" max="16384" width="11.453125" style="31"/>
  </cols>
  <sheetData>
    <row r="1" spans="1:10" ht="15" customHeight="1" x14ac:dyDescent="0.35">
      <c r="A1" s="12" t="s">
        <v>672</v>
      </c>
      <c r="B1" s="12" t="s">
        <v>673</v>
      </c>
      <c r="C1" s="12" t="s">
        <v>676</v>
      </c>
      <c r="D1" s="12" t="s">
        <v>242</v>
      </c>
      <c r="E1" s="12" t="s">
        <v>0</v>
      </c>
      <c r="F1" s="12" t="s">
        <v>2</v>
      </c>
      <c r="G1" s="12" t="s">
        <v>674</v>
      </c>
      <c r="H1" s="12" t="s">
        <v>326</v>
      </c>
      <c r="I1" s="12" t="s">
        <v>675</v>
      </c>
      <c r="J1" s="20" t="s">
        <v>3423</v>
      </c>
    </row>
    <row r="2" spans="1:10" s="33" customFormat="1" ht="15" customHeight="1" x14ac:dyDescent="0.35">
      <c r="A2" s="22">
        <v>1</v>
      </c>
      <c r="B2" s="22">
        <v>1</v>
      </c>
      <c r="C2" s="23" t="s">
        <v>2024</v>
      </c>
      <c r="D2" s="23" t="s">
        <v>2200</v>
      </c>
      <c r="E2" s="23" t="s">
        <v>1</v>
      </c>
      <c r="F2" s="23" t="s">
        <v>1053</v>
      </c>
      <c r="G2" s="23" t="s">
        <v>1125</v>
      </c>
      <c r="H2" s="23" t="s">
        <v>1211</v>
      </c>
      <c r="I2" s="23" t="s">
        <v>1966</v>
      </c>
      <c r="J2" s="24">
        <v>6206909</v>
      </c>
    </row>
    <row r="3" spans="1:10" ht="15" customHeight="1" x14ac:dyDescent="0.35">
      <c r="A3" s="22">
        <v>1</v>
      </c>
      <c r="B3" s="22">
        <v>2</v>
      </c>
      <c r="C3" s="23" t="s">
        <v>2024</v>
      </c>
      <c r="D3" s="23" t="s">
        <v>2200</v>
      </c>
      <c r="E3" s="23" t="s">
        <v>1</v>
      </c>
      <c r="F3" s="23" t="s">
        <v>193</v>
      </c>
      <c r="G3" s="23" t="s">
        <v>843</v>
      </c>
      <c r="H3" s="23" t="s">
        <v>192</v>
      </c>
      <c r="I3" s="23" t="s">
        <v>1955</v>
      </c>
      <c r="J3" s="24">
        <v>67692</v>
      </c>
    </row>
    <row r="4" spans="1:10" ht="15" customHeight="1" x14ac:dyDescent="0.35">
      <c r="A4" s="22">
        <v>1</v>
      </c>
      <c r="B4" s="22">
        <v>3</v>
      </c>
      <c r="C4" s="23" t="s">
        <v>2024</v>
      </c>
      <c r="D4" s="23" t="s">
        <v>2200</v>
      </c>
      <c r="E4" s="23" t="s">
        <v>1</v>
      </c>
      <c r="F4" s="23" t="s">
        <v>2201</v>
      </c>
      <c r="G4" s="23" t="s">
        <v>1124</v>
      </c>
      <c r="H4" s="23" t="s">
        <v>407</v>
      </c>
      <c r="I4" s="23" t="s">
        <v>1960</v>
      </c>
      <c r="J4" s="24">
        <v>17645</v>
      </c>
    </row>
    <row r="5" spans="1:10" ht="15" customHeight="1" x14ac:dyDescent="0.35">
      <c r="A5" s="22">
        <v>1</v>
      </c>
      <c r="B5" s="22">
        <v>4</v>
      </c>
      <c r="C5" s="23" t="s">
        <v>2024</v>
      </c>
      <c r="D5" s="23" t="s">
        <v>2200</v>
      </c>
      <c r="E5" s="23" t="s">
        <v>1</v>
      </c>
      <c r="F5" s="23" t="s">
        <v>3248</v>
      </c>
      <c r="G5" s="23" t="s">
        <v>3249</v>
      </c>
      <c r="H5" s="23" t="s">
        <v>3250</v>
      </c>
      <c r="I5" s="23" t="s">
        <v>1958</v>
      </c>
      <c r="J5" s="24">
        <v>1738</v>
      </c>
    </row>
    <row r="6" spans="1:10" ht="15" customHeight="1" x14ac:dyDescent="0.35">
      <c r="A6" s="22">
        <v>1</v>
      </c>
      <c r="B6" s="22">
        <v>5</v>
      </c>
      <c r="C6" s="23" t="s">
        <v>2024</v>
      </c>
      <c r="D6" s="23" t="s">
        <v>2200</v>
      </c>
      <c r="E6" s="23" t="s">
        <v>1</v>
      </c>
      <c r="F6" s="23" t="s">
        <v>670</v>
      </c>
      <c r="G6" s="23" t="s">
        <v>783</v>
      </c>
      <c r="H6" s="23" t="s">
        <v>173</v>
      </c>
      <c r="I6" s="23" t="s">
        <v>1955</v>
      </c>
      <c r="J6" s="24">
        <v>177099</v>
      </c>
    </row>
    <row r="7" spans="1:10" ht="15" customHeight="1" x14ac:dyDescent="0.35">
      <c r="A7" s="22">
        <v>1</v>
      </c>
      <c r="B7" s="22">
        <v>6</v>
      </c>
      <c r="C7" s="23" t="s">
        <v>2024</v>
      </c>
      <c r="D7" s="23" t="s">
        <v>2033</v>
      </c>
      <c r="E7" s="23" t="s">
        <v>1</v>
      </c>
      <c r="F7" s="23" t="s">
        <v>2098</v>
      </c>
      <c r="G7" s="23" t="s">
        <v>1121</v>
      </c>
      <c r="H7" s="23" t="s">
        <v>1207</v>
      </c>
      <c r="I7" s="23" t="s">
        <v>1965</v>
      </c>
      <c r="J7" s="24">
        <v>1722925</v>
      </c>
    </row>
    <row r="8" spans="1:10" ht="15" customHeight="1" x14ac:dyDescent="0.35">
      <c r="A8" s="22">
        <v>1</v>
      </c>
      <c r="B8" s="22">
        <v>7</v>
      </c>
      <c r="C8" s="23" t="s">
        <v>2024</v>
      </c>
      <c r="D8" s="23" t="s">
        <v>2034</v>
      </c>
      <c r="E8" s="23" t="s">
        <v>1</v>
      </c>
      <c r="F8" s="23" t="s">
        <v>1811</v>
      </c>
      <c r="G8" s="23" t="s">
        <v>1812</v>
      </c>
      <c r="H8" s="23" t="s">
        <v>1813</v>
      </c>
      <c r="I8" s="23" t="s">
        <v>1960</v>
      </c>
      <c r="J8" s="24">
        <v>28200</v>
      </c>
    </row>
    <row r="9" spans="1:10" ht="15" customHeight="1" x14ac:dyDescent="0.35">
      <c r="A9" s="22">
        <v>1</v>
      </c>
      <c r="B9" s="22">
        <v>8</v>
      </c>
      <c r="C9" s="23" t="s">
        <v>2024</v>
      </c>
      <c r="D9" s="23" t="s">
        <v>2034</v>
      </c>
      <c r="E9" s="23" t="s">
        <v>1</v>
      </c>
      <c r="F9" s="23" t="s">
        <v>2202</v>
      </c>
      <c r="G9" s="23" t="s">
        <v>1123</v>
      </c>
      <c r="H9" s="23" t="s">
        <v>1209</v>
      </c>
      <c r="I9" s="23" t="s">
        <v>1955</v>
      </c>
      <c r="J9" s="24">
        <v>140382</v>
      </c>
    </row>
    <row r="10" spans="1:10" ht="15" customHeight="1" x14ac:dyDescent="0.35">
      <c r="A10" s="22">
        <v>1</v>
      </c>
      <c r="B10" s="22">
        <v>9</v>
      </c>
      <c r="C10" s="23" t="s">
        <v>2024</v>
      </c>
      <c r="D10" s="23" t="s">
        <v>2034</v>
      </c>
      <c r="E10" s="23" t="s">
        <v>1</v>
      </c>
      <c r="F10" s="23" t="s">
        <v>2288</v>
      </c>
      <c r="G10" s="23" t="s">
        <v>2289</v>
      </c>
      <c r="H10" s="23" t="s">
        <v>2290</v>
      </c>
      <c r="I10" s="23" t="s">
        <v>1955</v>
      </c>
      <c r="J10" s="24">
        <v>151306</v>
      </c>
    </row>
    <row r="11" spans="1:10" ht="15" customHeight="1" x14ac:dyDescent="0.35">
      <c r="A11" s="22">
        <v>1</v>
      </c>
      <c r="B11" s="22">
        <v>10</v>
      </c>
      <c r="C11" s="23" t="s">
        <v>2024</v>
      </c>
      <c r="D11" s="23" t="s">
        <v>2034</v>
      </c>
      <c r="E11" s="23" t="s">
        <v>1</v>
      </c>
      <c r="F11" s="23" t="s">
        <v>1799</v>
      </c>
      <c r="G11" s="23" t="s">
        <v>1122</v>
      </c>
      <c r="H11" s="23" t="s">
        <v>1208</v>
      </c>
      <c r="I11" s="23" t="s">
        <v>1962</v>
      </c>
      <c r="J11" s="24">
        <v>307698</v>
      </c>
    </row>
    <row r="12" spans="1:10" ht="15" customHeight="1" x14ac:dyDescent="0.35">
      <c r="A12" s="22">
        <v>1</v>
      </c>
      <c r="B12" s="22">
        <v>11</v>
      </c>
      <c r="C12" s="23" t="s">
        <v>2024</v>
      </c>
      <c r="D12" s="23" t="s">
        <v>2034</v>
      </c>
      <c r="E12" s="23" t="s">
        <v>1</v>
      </c>
      <c r="F12" s="23" t="s">
        <v>1052</v>
      </c>
      <c r="G12" s="23" t="s">
        <v>1121</v>
      </c>
      <c r="H12" s="23" t="s">
        <v>1210</v>
      </c>
      <c r="I12" s="23" t="s">
        <v>1962</v>
      </c>
      <c r="J12" s="24">
        <v>782756</v>
      </c>
    </row>
    <row r="13" spans="1:10" ht="15" customHeight="1" x14ac:dyDescent="0.35">
      <c r="A13" s="22">
        <v>1</v>
      </c>
      <c r="B13" s="22">
        <v>12</v>
      </c>
      <c r="C13" s="23" t="s">
        <v>2024</v>
      </c>
      <c r="D13" s="23" t="s">
        <v>2204</v>
      </c>
      <c r="E13" s="23" t="s">
        <v>1</v>
      </c>
      <c r="F13" s="23" t="s">
        <v>1051</v>
      </c>
      <c r="G13" s="23" t="s">
        <v>1120</v>
      </c>
      <c r="H13" s="23" t="s">
        <v>1206</v>
      </c>
      <c r="I13" s="23" t="s">
        <v>1962</v>
      </c>
      <c r="J13" s="24">
        <v>853082</v>
      </c>
    </row>
    <row r="14" spans="1:10" ht="15" customHeight="1" x14ac:dyDescent="0.35">
      <c r="A14" s="22">
        <v>1</v>
      </c>
      <c r="B14" s="22">
        <v>13</v>
      </c>
      <c r="C14" s="23" t="s">
        <v>2024</v>
      </c>
      <c r="D14" s="23" t="s">
        <v>2203</v>
      </c>
      <c r="E14" s="23" t="s">
        <v>1</v>
      </c>
      <c r="F14" s="23" t="s">
        <v>191</v>
      </c>
      <c r="G14" s="23" t="s">
        <v>907</v>
      </c>
      <c r="H14" s="23" t="s">
        <v>190</v>
      </c>
      <c r="I14" s="23" t="s">
        <v>1962</v>
      </c>
      <c r="J14" s="24">
        <v>413867</v>
      </c>
    </row>
    <row r="15" spans="1:10" ht="15" customHeight="1" x14ac:dyDescent="0.35">
      <c r="A15" s="22">
        <v>1</v>
      </c>
      <c r="B15" s="22">
        <v>14</v>
      </c>
      <c r="C15" s="23" t="s">
        <v>2024</v>
      </c>
      <c r="D15" s="23" t="s">
        <v>2203</v>
      </c>
      <c r="E15" s="23" t="s">
        <v>1</v>
      </c>
      <c r="F15" s="23" t="s">
        <v>255</v>
      </c>
      <c r="G15" s="23" t="s">
        <v>908</v>
      </c>
      <c r="H15" s="23" t="s">
        <v>182</v>
      </c>
      <c r="I15" s="23" t="s">
        <v>1955</v>
      </c>
      <c r="J15" s="24">
        <v>190906</v>
      </c>
    </row>
    <row r="16" spans="1:10" ht="15" customHeight="1" x14ac:dyDescent="0.35">
      <c r="A16" s="22">
        <v>1</v>
      </c>
      <c r="B16" s="22">
        <v>15</v>
      </c>
      <c r="C16" s="23" t="s">
        <v>2024</v>
      </c>
      <c r="D16" s="23" t="s">
        <v>2203</v>
      </c>
      <c r="E16" s="23" t="s">
        <v>1</v>
      </c>
      <c r="F16" s="23" t="s">
        <v>2108</v>
      </c>
      <c r="G16" s="23" t="s">
        <v>2166</v>
      </c>
      <c r="H16" s="23" t="s">
        <v>1993</v>
      </c>
      <c r="I16" s="23" t="s">
        <v>1962</v>
      </c>
      <c r="J16" s="24">
        <v>861026</v>
      </c>
    </row>
    <row r="17" spans="1:10" ht="15" customHeight="1" x14ac:dyDescent="0.35">
      <c r="A17" s="22">
        <v>1</v>
      </c>
      <c r="B17" s="22">
        <v>16</v>
      </c>
      <c r="C17" s="23" t="s">
        <v>2024</v>
      </c>
      <c r="D17" s="23" t="s">
        <v>2205</v>
      </c>
      <c r="E17" s="23" t="s">
        <v>1</v>
      </c>
      <c r="F17" s="23" t="s">
        <v>1867</v>
      </c>
      <c r="G17" s="23" t="s">
        <v>2135</v>
      </c>
      <c r="H17" s="23" t="s">
        <v>1866</v>
      </c>
      <c r="I17" s="23" t="s">
        <v>1959</v>
      </c>
      <c r="J17" s="24">
        <v>13569</v>
      </c>
    </row>
    <row r="18" spans="1:10" ht="15" customHeight="1" x14ac:dyDescent="0.35">
      <c r="A18" s="22">
        <v>1</v>
      </c>
      <c r="B18" s="22">
        <v>17</v>
      </c>
      <c r="C18" s="23" t="s">
        <v>2024</v>
      </c>
      <c r="D18" s="23" t="s">
        <v>2035</v>
      </c>
      <c r="E18" s="23" t="s">
        <v>1</v>
      </c>
      <c r="F18" s="23" t="s">
        <v>1800</v>
      </c>
      <c r="G18" s="23" t="s">
        <v>1146</v>
      </c>
      <c r="H18" s="23" t="s">
        <v>305</v>
      </c>
      <c r="I18" s="23" t="s">
        <v>1962</v>
      </c>
      <c r="J18" s="24">
        <v>549381</v>
      </c>
    </row>
    <row r="19" spans="1:10" ht="15" customHeight="1" x14ac:dyDescent="0.35">
      <c r="A19" s="22">
        <v>1</v>
      </c>
      <c r="B19" s="22">
        <v>18</v>
      </c>
      <c r="C19" s="23" t="s">
        <v>2024</v>
      </c>
      <c r="D19" s="23" t="s">
        <v>2035</v>
      </c>
      <c r="E19" s="23" t="s">
        <v>1</v>
      </c>
      <c r="F19" s="23" t="s">
        <v>2206</v>
      </c>
      <c r="G19" s="23" t="s">
        <v>2207</v>
      </c>
      <c r="H19" s="23" t="s">
        <v>219</v>
      </c>
      <c r="I19" s="23" t="s">
        <v>1955</v>
      </c>
      <c r="J19" s="24">
        <v>180507</v>
      </c>
    </row>
    <row r="20" spans="1:10" ht="15" customHeight="1" x14ac:dyDescent="0.35">
      <c r="A20" s="27">
        <v>1</v>
      </c>
      <c r="B20" s="22">
        <v>19</v>
      </c>
      <c r="C20" s="28" t="s">
        <v>2199</v>
      </c>
      <c r="D20" s="28" t="s">
        <v>1560</v>
      </c>
      <c r="E20" s="28" t="s">
        <v>151</v>
      </c>
      <c r="F20" s="28" t="s">
        <v>1560</v>
      </c>
      <c r="G20" s="28" t="s">
        <v>1561</v>
      </c>
      <c r="H20" s="28" t="s">
        <v>154</v>
      </c>
      <c r="I20" s="28" t="s">
        <v>1958</v>
      </c>
      <c r="J20" s="29">
        <v>1237</v>
      </c>
    </row>
    <row r="21" spans="1:10" ht="15" customHeight="1" x14ac:dyDescent="0.35">
      <c r="A21" s="22">
        <v>1</v>
      </c>
      <c r="B21" s="22">
        <v>20</v>
      </c>
      <c r="C21" s="23" t="s">
        <v>2199</v>
      </c>
      <c r="D21" s="23" t="s">
        <v>1560</v>
      </c>
      <c r="E21" s="23" t="s">
        <v>151</v>
      </c>
      <c r="F21" s="23" t="s">
        <v>1560</v>
      </c>
      <c r="G21" s="23" t="s">
        <v>1787</v>
      </c>
      <c r="H21" s="23" t="s">
        <v>152</v>
      </c>
      <c r="I21" s="23" t="s">
        <v>1955</v>
      </c>
      <c r="J21" s="24">
        <v>158042</v>
      </c>
    </row>
    <row r="22" spans="1:10" ht="15" customHeight="1" x14ac:dyDescent="0.35">
      <c r="A22" s="22">
        <v>1</v>
      </c>
      <c r="B22" s="22">
        <v>21</v>
      </c>
      <c r="C22" s="23" t="s">
        <v>2199</v>
      </c>
      <c r="D22" s="23" t="s">
        <v>1560</v>
      </c>
      <c r="E22" s="23" t="s">
        <v>151</v>
      </c>
      <c r="F22" s="23" t="s">
        <v>1560</v>
      </c>
      <c r="G22" s="23" t="s">
        <v>1788</v>
      </c>
      <c r="H22" s="23" t="s">
        <v>153</v>
      </c>
      <c r="I22" s="23" t="s">
        <v>1960</v>
      </c>
      <c r="J22" s="24">
        <v>43182</v>
      </c>
    </row>
    <row r="23" spans="1:10" ht="15" customHeight="1" x14ac:dyDescent="0.35">
      <c r="A23" s="22">
        <v>1</v>
      </c>
      <c r="B23" s="22">
        <v>22</v>
      </c>
      <c r="C23" s="23" t="s">
        <v>2026</v>
      </c>
      <c r="D23" s="23" t="s">
        <v>2036</v>
      </c>
      <c r="E23" s="23" t="s">
        <v>1</v>
      </c>
      <c r="F23" s="23" t="s">
        <v>197</v>
      </c>
      <c r="G23" s="23" t="s">
        <v>1790</v>
      </c>
      <c r="H23" s="23" t="s">
        <v>196</v>
      </c>
      <c r="I23" s="23" t="s">
        <v>1955</v>
      </c>
      <c r="J23" s="24">
        <v>229629</v>
      </c>
    </row>
    <row r="24" spans="1:10" ht="15" customHeight="1" x14ac:dyDescent="0.35">
      <c r="A24" s="22">
        <v>1</v>
      </c>
      <c r="B24" s="22">
        <v>23</v>
      </c>
      <c r="C24" s="23" t="s">
        <v>2026</v>
      </c>
      <c r="D24" s="23" t="s">
        <v>2208</v>
      </c>
      <c r="E24" s="23" t="s">
        <v>1</v>
      </c>
      <c r="F24" s="23" t="s">
        <v>1619</v>
      </c>
      <c r="G24" s="23" t="s">
        <v>842</v>
      </c>
      <c r="H24" s="23" t="s">
        <v>314</v>
      </c>
      <c r="I24" s="23" t="s">
        <v>1960</v>
      </c>
      <c r="J24" s="24">
        <v>15711</v>
      </c>
    </row>
    <row r="25" spans="1:10" ht="15" customHeight="1" x14ac:dyDescent="0.35">
      <c r="A25" s="22">
        <v>1</v>
      </c>
      <c r="B25" s="22">
        <v>24</v>
      </c>
      <c r="C25" s="23" t="s">
        <v>2026</v>
      </c>
      <c r="D25" s="23" t="s">
        <v>2208</v>
      </c>
      <c r="E25" s="23" t="s">
        <v>1</v>
      </c>
      <c r="F25" s="23" t="s">
        <v>1619</v>
      </c>
      <c r="G25" s="23" t="s">
        <v>842</v>
      </c>
      <c r="H25" s="23" t="s">
        <v>313</v>
      </c>
      <c r="I25" s="23" t="s">
        <v>1955</v>
      </c>
      <c r="J25" s="24">
        <v>262949</v>
      </c>
    </row>
    <row r="26" spans="1:10" ht="15" customHeight="1" x14ac:dyDescent="0.35">
      <c r="A26" s="22">
        <v>1</v>
      </c>
      <c r="B26" s="22">
        <v>25</v>
      </c>
      <c r="C26" s="23" t="s">
        <v>2026</v>
      </c>
      <c r="D26" s="23" t="s">
        <v>2208</v>
      </c>
      <c r="E26" s="23" t="s">
        <v>1</v>
      </c>
      <c r="F26" s="23" t="s">
        <v>1791</v>
      </c>
      <c r="G26" s="23" t="s">
        <v>874</v>
      </c>
      <c r="H26" s="23" t="s">
        <v>172</v>
      </c>
      <c r="I26" s="23" t="s">
        <v>1962</v>
      </c>
      <c r="J26" s="24">
        <v>515545</v>
      </c>
    </row>
    <row r="27" spans="1:10" ht="15" customHeight="1" x14ac:dyDescent="0.35">
      <c r="A27" s="22">
        <v>1</v>
      </c>
      <c r="B27" s="22">
        <v>26</v>
      </c>
      <c r="C27" s="23" t="s">
        <v>2026</v>
      </c>
      <c r="D27" s="23" t="s">
        <v>2208</v>
      </c>
      <c r="E27" s="23" t="s">
        <v>1</v>
      </c>
      <c r="F27" s="23" t="s">
        <v>1792</v>
      </c>
      <c r="G27" s="23" t="s">
        <v>875</v>
      </c>
      <c r="H27" s="23" t="s">
        <v>205</v>
      </c>
      <c r="I27" s="23" t="s">
        <v>1962</v>
      </c>
      <c r="J27" s="24">
        <v>306582</v>
      </c>
    </row>
    <row r="28" spans="1:10" ht="15" customHeight="1" x14ac:dyDescent="0.35">
      <c r="A28" s="22">
        <v>1</v>
      </c>
      <c r="B28" s="22">
        <v>27</v>
      </c>
      <c r="C28" s="23" t="s">
        <v>2026</v>
      </c>
      <c r="D28" s="23" t="s">
        <v>2208</v>
      </c>
      <c r="E28" s="23" t="s">
        <v>1</v>
      </c>
      <c r="F28" s="23" t="s">
        <v>2099</v>
      </c>
      <c r="G28" s="23" t="s">
        <v>877</v>
      </c>
      <c r="H28" s="23" t="s">
        <v>181</v>
      </c>
      <c r="I28" s="23" t="s">
        <v>1955</v>
      </c>
      <c r="J28" s="24">
        <v>127174</v>
      </c>
    </row>
    <row r="29" spans="1:10" ht="15" customHeight="1" x14ac:dyDescent="0.35">
      <c r="A29" s="22">
        <v>1</v>
      </c>
      <c r="B29" s="22">
        <v>28</v>
      </c>
      <c r="C29" s="23" t="s">
        <v>2026</v>
      </c>
      <c r="D29" s="23" t="s">
        <v>2208</v>
      </c>
      <c r="E29" s="23" t="s">
        <v>1</v>
      </c>
      <c r="F29" s="23" t="s">
        <v>2099</v>
      </c>
      <c r="G29" s="23" t="s">
        <v>877</v>
      </c>
      <c r="H29" s="23" t="s">
        <v>175</v>
      </c>
      <c r="I29" s="23" t="s">
        <v>1962</v>
      </c>
      <c r="J29" s="24">
        <v>459061</v>
      </c>
    </row>
    <row r="30" spans="1:10" ht="15" customHeight="1" x14ac:dyDescent="0.35">
      <c r="A30" s="22">
        <v>1</v>
      </c>
      <c r="B30" s="22">
        <v>29</v>
      </c>
      <c r="C30" s="23" t="s">
        <v>2209</v>
      </c>
      <c r="D30" s="23" t="s">
        <v>2495</v>
      </c>
      <c r="E30" s="23" t="s">
        <v>2496</v>
      </c>
      <c r="F30" s="23" t="s">
        <v>2497</v>
      </c>
      <c r="G30" s="23" t="s">
        <v>2498</v>
      </c>
      <c r="H30" s="23" t="s">
        <v>2499</v>
      </c>
      <c r="I30" s="23" t="s">
        <v>1960</v>
      </c>
      <c r="J30" s="24">
        <v>16194</v>
      </c>
    </row>
    <row r="31" spans="1:10" ht="15" customHeight="1" x14ac:dyDescent="0.35">
      <c r="A31" s="22">
        <v>1</v>
      </c>
      <c r="B31" s="22">
        <v>30</v>
      </c>
      <c r="C31" s="23" t="s">
        <v>2209</v>
      </c>
      <c r="D31" s="23" t="s">
        <v>2500</v>
      </c>
      <c r="E31" s="23" t="s">
        <v>2501</v>
      </c>
      <c r="F31" s="23" t="s">
        <v>2500</v>
      </c>
      <c r="G31" s="23" t="s">
        <v>2502</v>
      </c>
      <c r="H31" s="23" t="s">
        <v>2503</v>
      </c>
      <c r="I31" s="23" t="s">
        <v>1958</v>
      </c>
      <c r="J31" s="24">
        <v>1135</v>
      </c>
    </row>
    <row r="32" spans="1:10" ht="15" customHeight="1" x14ac:dyDescent="0.35">
      <c r="A32" s="22">
        <v>1</v>
      </c>
      <c r="B32" s="22">
        <v>31</v>
      </c>
      <c r="C32" s="23" t="s">
        <v>2209</v>
      </c>
      <c r="D32" s="23" t="s">
        <v>2504</v>
      </c>
      <c r="E32" s="23" t="s">
        <v>2505</v>
      </c>
      <c r="F32" s="23" t="s">
        <v>2504</v>
      </c>
      <c r="G32" s="23" t="s">
        <v>2506</v>
      </c>
      <c r="H32" s="23" t="s">
        <v>2507</v>
      </c>
      <c r="I32" s="23" t="s">
        <v>1959</v>
      </c>
      <c r="J32" s="24">
        <v>5059</v>
      </c>
    </row>
    <row r="33" spans="1:10" ht="15" customHeight="1" x14ac:dyDescent="0.35">
      <c r="A33" s="22">
        <v>1</v>
      </c>
      <c r="B33" s="22">
        <v>32</v>
      </c>
      <c r="C33" s="23" t="s">
        <v>2209</v>
      </c>
      <c r="D33" s="23" t="s">
        <v>2464</v>
      </c>
      <c r="E33" s="23" t="s">
        <v>2465</v>
      </c>
      <c r="F33" s="23" t="s">
        <v>2464</v>
      </c>
      <c r="G33" s="23" t="s">
        <v>2466</v>
      </c>
      <c r="H33" s="23" t="s">
        <v>2467</v>
      </c>
      <c r="I33" s="23" t="s">
        <v>1959</v>
      </c>
      <c r="J33" s="24">
        <v>8838</v>
      </c>
    </row>
    <row r="34" spans="1:10" ht="15" customHeight="1" x14ac:dyDescent="0.35">
      <c r="A34" s="22">
        <v>1</v>
      </c>
      <c r="B34" s="22">
        <v>33</v>
      </c>
      <c r="C34" s="23" t="s">
        <v>2209</v>
      </c>
      <c r="D34" s="23" t="s">
        <v>2508</v>
      </c>
      <c r="E34" s="23" t="s">
        <v>2509</v>
      </c>
      <c r="F34" s="23" t="s">
        <v>2508</v>
      </c>
      <c r="G34" s="23" t="s">
        <v>2510</v>
      </c>
      <c r="H34" s="23" t="s">
        <v>2511</v>
      </c>
      <c r="I34" s="23" t="s">
        <v>1960</v>
      </c>
      <c r="J34" s="24">
        <v>15063</v>
      </c>
    </row>
    <row r="35" spans="1:10" ht="15" customHeight="1" x14ac:dyDescent="0.35">
      <c r="A35" s="22">
        <v>1</v>
      </c>
      <c r="B35" s="22">
        <v>34</v>
      </c>
      <c r="C35" s="23" t="s">
        <v>2209</v>
      </c>
      <c r="D35" s="23" t="s">
        <v>2512</v>
      </c>
      <c r="E35" s="23" t="s">
        <v>2513</v>
      </c>
      <c r="F35" s="23" t="s">
        <v>2512</v>
      </c>
      <c r="G35" s="23" t="s">
        <v>2514</v>
      </c>
      <c r="H35" s="23" t="s">
        <v>2515</v>
      </c>
      <c r="I35" s="23" t="s">
        <v>1960</v>
      </c>
      <c r="J35" s="24">
        <v>24554</v>
      </c>
    </row>
    <row r="36" spans="1:10" ht="15" customHeight="1" x14ac:dyDescent="0.35">
      <c r="A36" s="22">
        <v>1</v>
      </c>
      <c r="B36" s="22">
        <v>35</v>
      </c>
      <c r="C36" s="23" t="s">
        <v>2209</v>
      </c>
      <c r="D36" s="23" t="s">
        <v>3113</v>
      </c>
      <c r="E36" s="23" t="s">
        <v>3114</v>
      </c>
      <c r="F36" s="23" t="s">
        <v>3113</v>
      </c>
      <c r="G36" s="23" t="s">
        <v>3115</v>
      </c>
      <c r="H36" s="23" t="s">
        <v>3116</v>
      </c>
      <c r="I36" s="23" t="s">
        <v>1958</v>
      </c>
      <c r="J36" s="24">
        <v>54</v>
      </c>
    </row>
    <row r="37" spans="1:10" ht="15" customHeight="1" x14ac:dyDescent="0.35">
      <c r="A37" s="22">
        <v>1</v>
      </c>
      <c r="B37" s="22">
        <v>36</v>
      </c>
      <c r="C37" s="23" t="s">
        <v>2209</v>
      </c>
      <c r="D37" s="23" t="s">
        <v>2516</v>
      </c>
      <c r="E37" s="23" t="s">
        <v>2517</v>
      </c>
      <c r="F37" s="23" t="s">
        <v>2516</v>
      </c>
      <c r="G37" s="23" t="s">
        <v>2518</v>
      </c>
      <c r="H37" s="23" t="s">
        <v>2519</v>
      </c>
      <c r="I37" s="23" t="s">
        <v>1959</v>
      </c>
      <c r="J37" s="24">
        <v>8235</v>
      </c>
    </row>
    <row r="38" spans="1:10" ht="15" customHeight="1" x14ac:dyDescent="0.35">
      <c r="A38" s="22">
        <v>1</v>
      </c>
      <c r="B38" s="22">
        <v>37</v>
      </c>
      <c r="C38" s="23" t="s">
        <v>2209</v>
      </c>
      <c r="D38" s="23" t="s">
        <v>2468</v>
      </c>
      <c r="E38" s="23" t="s">
        <v>2469</v>
      </c>
      <c r="F38" s="23" t="s">
        <v>2468</v>
      </c>
      <c r="G38" s="23" t="s">
        <v>2470</v>
      </c>
      <c r="H38" s="23" t="s">
        <v>2471</v>
      </c>
      <c r="I38" s="23" t="s">
        <v>1959</v>
      </c>
      <c r="J38" s="24">
        <v>11053</v>
      </c>
    </row>
    <row r="39" spans="1:10" ht="15" customHeight="1" x14ac:dyDescent="0.35">
      <c r="A39" s="22">
        <v>1</v>
      </c>
      <c r="B39" s="22">
        <v>38</v>
      </c>
      <c r="C39" s="23" t="s">
        <v>2209</v>
      </c>
      <c r="D39" s="23" t="s">
        <v>1081</v>
      </c>
      <c r="E39" s="23" t="s">
        <v>1315</v>
      </c>
      <c r="F39" s="23" t="s">
        <v>1081</v>
      </c>
      <c r="G39" s="23" t="s">
        <v>1570</v>
      </c>
      <c r="H39" s="23" t="s">
        <v>1235</v>
      </c>
      <c r="I39" s="23" t="s">
        <v>1960</v>
      </c>
      <c r="J39" s="24">
        <v>34981</v>
      </c>
    </row>
    <row r="40" spans="1:10" ht="15" customHeight="1" x14ac:dyDescent="0.35">
      <c r="A40" s="22">
        <v>1</v>
      </c>
      <c r="B40" s="22">
        <v>39</v>
      </c>
      <c r="C40" s="23" t="s">
        <v>2209</v>
      </c>
      <c r="D40" s="23" t="s">
        <v>408</v>
      </c>
      <c r="E40" s="23" t="s">
        <v>409</v>
      </c>
      <c r="F40" s="23" t="s">
        <v>408</v>
      </c>
      <c r="G40" s="23" t="s">
        <v>852</v>
      </c>
      <c r="H40" s="23" t="s">
        <v>410</v>
      </c>
      <c r="I40" s="23" t="s">
        <v>1960</v>
      </c>
      <c r="J40" s="24">
        <v>19384</v>
      </c>
    </row>
    <row r="41" spans="1:10" ht="15" customHeight="1" x14ac:dyDescent="0.35">
      <c r="A41" s="22">
        <v>1</v>
      </c>
      <c r="B41" s="22">
        <v>40</v>
      </c>
      <c r="C41" s="23" t="s">
        <v>2209</v>
      </c>
      <c r="D41" s="23" t="s">
        <v>2520</v>
      </c>
      <c r="E41" s="23" t="s">
        <v>2521</v>
      </c>
      <c r="F41" s="23" t="s">
        <v>2520</v>
      </c>
      <c r="G41" s="23" t="s">
        <v>2522</v>
      </c>
      <c r="H41" s="23" t="s">
        <v>2523</v>
      </c>
      <c r="I41" s="23" t="s">
        <v>1960</v>
      </c>
      <c r="J41" s="24">
        <v>19751</v>
      </c>
    </row>
    <row r="42" spans="1:10" ht="15" customHeight="1" x14ac:dyDescent="0.35">
      <c r="A42" s="22">
        <v>1</v>
      </c>
      <c r="B42" s="22">
        <v>41</v>
      </c>
      <c r="C42" s="23" t="s">
        <v>2209</v>
      </c>
      <c r="D42" s="23" t="s">
        <v>2524</v>
      </c>
      <c r="E42" s="23" t="s">
        <v>2525</v>
      </c>
      <c r="F42" s="23" t="s">
        <v>2524</v>
      </c>
      <c r="G42" s="23" t="s">
        <v>2526</v>
      </c>
      <c r="H42" s="23" t="s">
        <v>2527</v>
      </c>
      <c r="I42" s="23" t="s">
        <v>1960</v>
      </c>
      <c r="J42" s="24">
        <v>15720</v>
      </c>
    </row>
    <row r="43" spans="1:10" ht="15" customHeight="1" x14ac:dyDescent="0.35">
      <c r="A43" s="22">
        <v>1</v>
      </c>
      <c r="B43" s="22">
        <v>42</v>
      </c>
      <c r="C43" s="23" t="s">
        <v>2209</v>
      </c>
      <c r="D43" s="23" t="s">
        <v>2363</v>
      </c>
      <c r="E43" s="23" t="s">
        <v>2364</v>
      </c>
      <c r="F43" s="23" t="s">
        <v>2365</v>
      </c>
      <c r="G43" s="23" t="s">
        <v>2366</v>
      </c>
      <c r="H43" s="23" t="s">
        <v>2367</v>
      </c>
      <c r="I43" s="23" t="s">
        <v>1960</v>
      </c>
      <c r="J43" s="24">
        <v>15032</v>
      </c>
    </row>
    <row r="44" spans="1:10" s="32" customFormat="1" ht="15" customHeight="1" x14ac:dyDescent="0.35">
      <c r="A44" s="22">
        <v>1</v>
      </c>
      <c r="B44" s="22">
        <v>43</v>
      </c>
      <c r="C44" s="23" t="s">
        <v>2209</v>
      </c>
      <c r="D44" s="23" t="s">
        <v>1272</v>
      </c>
      <c r="E44" s="23" t="s">
        <v>411</v>
      </c>
      <c r="F44" s="23" t="s">
        <v>2091</v>
      </c>
      <c r="G44" s="23" t="s">
        <v>791</v>
      </c>
      <c r="H44" s="23" t="s">
        <v>412</v>
      </c>
      <c r="I44" s="23" t="s">
        <v>1955</v>
      </c>
      <c r="J44" s="24">
        <v>50214</v>
      </c>
    </row>
    <row r="45" spans="1:10" ht="15" customHeight="1" x14ac:dyDescent="0.35">
      <c r="A45" s="22">
        <v>1</v>
      </c>
      <c r="B45" s="22">
        <v>44</v>
      </c>
      <c r="C45" s="23" t="s">
        <v>2209</v>
      </c>
      <c r="D45" s="23" t="s">
        <v>2331</v>
      </c>
      <c r="E45" s="23" t="s">
        <v>2332</v>
      </c>
      <c r="F45" s="23" t="s">
        <v>2331</v>
      </c>
      <c r="G45" s="23" t="s">
        <v>2333</v>
      </c>
      <c r="H45" s="23" t="s">
        <v>2334</v>
      </c>
      <c r="I45" s="23" t="s">
        <v>1959</v>
      </c>
      <c r="J45" s="24">
        <v>7036</v>
      </c>
    </row>
    <row r="46" spans="1:10" ht="15" customHeight="1" x14ac:dyDescent="0.35">
      <c r="A46" s="22">
        <v>1</v>
      </c>
      <c r="B46" s="22">
        <v>45</v>
      </c>
      <c r="C46" s="23" t="s">
        <v>2209</v>
      </c>
      <c r="D46" s="23" t="s">
        <v>1080</v>
      </c>
      <c r="E46" s="23" t="s">
        <v>1314</v>
      </c>
      <c r="F46" s="23" t="s">
        <v>1080</v>
      </c>
      <c r="G46" s="23" t="s">
        <v>1145</v>
      </c>
      <c r="H46" s="23" t="s">
        <v>1234</v>
      </c>
      <c r="I46" s="23" t="s">
        <v>1960</v>
      </c>
      <c r="J46" s="24">
        <v>18700</v>
      </c>
    </row>
    <row r="47" spans="1:10" ht="15" customHeight="1" x14ac:dyDescent="0.35">
      <c r="A47" s="22">
        <v>1</v>
      </c>
      <c r="B47" s="22">
        <v>46</v>
      </c>
      <c r="C47" s="23" t="s">
        <v>2209</v>
      </c>
      <c r="D47" s="23" t="s">
        <v>2373</v>
      </c>
      <c r="E47" s="23" t="s">
        <v>2374</v>
      </c>
      <c r="F47" s="23" t="s">
        <v>2373</v>
      </c>
      <c r="G47" s="23" t="s">
        <v>2375</v>
      </c>
      <c r="H47" s="23" t="s">
        <v>2376</v>
      </c>
      <c r="I47" s="23" t="s">
        <v>1960</v>
      </c>
      <c r="J47" s="24">
        <v>21215</v>
      </c>
    </row>
    <row r="48" spans="1:10" ht="15" customHeight="1" x14ac:dyDescent="0.35">
      <c r="A48" s="22">
        <v>1</v>
      </c>
      <c r="B48" s="22">
        <v>47</v>
      </c>
      <c r="C48" s="23" t="s">
        <v>2209</v>
      </c>
      <c r="D48" s="23" t="s">
        <v>2472</v>
      </c>
      <c r="E48" s="23" t="s">
        <v>2473</v>
      </c>
      <c r="F48" s="23" t="s">
        <v>2472</v>
      </c>
      <c r="G48" s="23" t="s">
        <v>2474</v>
      </c>
      <c r="H48" s="23" t="s">
        <v>2475</v>
      </c>
      <c r="I48" s="23" t="s">
        <v>1958</v>
      </c>
      <c r="J48" s="24">
        <v>1465</v>
      </c>
    </row>
    <row r="49" spans="1:10" ht="15" customHeight="1" x14ac:dyDescent="0.35">
      <c r="A49" s="22">
        <v>1</v>
      </c>
      <c r="B49" s="22">
        <v>48</v>
      </c>
      <c r="C49" s="23" t="s">
        <v>2209</v>
      </c>
      <c r="D49" s="23" t="s">
        <v>2528</v>
      </c>
      <c r="E49" s="23" t="s">
        <v>2529</v>
      </c>
      <c r="F49" s="23" t="s">
        <v>2528</v>
      </c>
      <c r="G49" s="23" t="s">
        <v>2530</v>
      </c>
      <c r="H49" s="23" t="s">
        <v>2531</v>
      </c>
      <c r="I49" s="23" t="s">
        <v>1959</v>
      </c>
      <c r="J49" s="24">
        <v>5478</v>
      </c>
    </row>
    <row r="50" spans="1:10" ht="15" customHeight="1" x14ac:dyDescent="0.35">
      <c r="A50" s="22">
        <v>1</v>
      </c>
      <c r="B50" s="22">
        <v>49</v>
      </c>
      <c r="C50" s="23" t="s">
        <v>2209</v>
      </c>
      <c r="D50" s="23" t="s">
        <v>2532</v>
      </c>
      <c r="E50" s="23" t="s">
        <v>2533</v>
      </c>
      <c r="F50" s="23" t="s">
        <v>2532</v>
      </c>
      <c r="G50" s="23" t="s">
        <v>2534</v>
      </c>
      <c r="H50" s="23" t="s">
        <v>2535</v>
      </c>
      <c r="I50" s="23" t="s">
        <v>1959</v>
      </c>
      <c r="J50" s="24">
        <v>6319</v>
      </c>
    </row>
    <row r="51" spans="1:10" ht="15" customHeight="1" x14ac:dyDescent="0.35">
      <c r="A51" s="22">
        <v>1</v>
      </c>
      <c r="B51" s="22">
        <v>50</v>
      </c>
      <c r="C51" s="23" t="s">
        <v>2209</v>
      </c>
      <c r="D51" s="23" t="s">
        <v>2536</v>
      </c>
      <c r="E51" s="23" t="s">
        <v>2537</v>
      </c>
      <c r="F51" s="23" t="s">
        <v>2536</v>
      </c>
      <c r="G51" s="23" t="s">
        <v>2538</v>
      </c>
      <c r="H51" s="23" t="s">
        <v>2539</v>
      </c>
      <c r="I51" s="23" t="s">
        <v>1959</v>
      </c>
      <c r="J51" s="24">
        <v>7877</v>
      </c>
    </row>
    <row r="52" spans="1:10" ht="15" customHeight="1" x14ac:dyDescent="0.35">
      <c r="A52" s="22">
        <v>1</v>
      </c>
      <c r="B52" s="22">
        <v>51</v>
      </c>
      <c r="C52" s="23" t="s">
        <v>2209</v>
      </c>
      <c r="D52" s="23" t="s">
        <v>3212</v>
      </c>
      <c r="E52" s="23" t="s">
        <v>3213</v>
      </c>
      <c r="F52" s="23" t="s">
        <v>3212</v>
      </c>
      <c r="G52" s="23" t="s">
        <v>3214</v>
      </c>
      <c r="H52" s="23" t="s">
        <v>3215</v>
      </c>
      <c r="I52" s="23" t="s">
        <v>1959</v>
      </c>
      <c r="J52" s="24">
        <v>8778</v>
      </c>
    </row>
    <row r="53" spans="1:10" ht="15" customHeight="1" x14ac:dyDescent="0.35">
      <c r="A53" s="22">
        <v>1</v>
      </c>
      <c r="B53" s="22">
        <v>52</v>
      </c>
      <c r="C53" s="23" t="s">
        <v>2209</v>
      </c>
      <c r="D53" s="23" t="s">
        <v>3117</v>
      </c>
      <c r="E53" s="23" t="s">
        <v>3118</v>
      </c>
      <c r="F53" s="23" t="s">
        <v>3117</v>
      </c>
      <c r="G53" s="23" t="s">
        <v>3119</v>
      </c>
      <c r="H53" s="23" t="s">
        <v>3120</v>
      </c>
      <c r="I53" s="23" t="s">
        <v>1960</v>
      </c>
      <c r="J53" s="24">
        <v>19102</v>
      </c>
    </row>
    <row r="54" spans="1:10" ht="15" customHeight="1" x14ac:dyDescent="0.35">
      <c r="A54" s="62">
        <v>1</v>
      </c>
      <c r="B54" s="22">
        <v>53</v>
      </c>
      <c r="C54" s="63" t="s">
        <v>2209</v>
      </c>
      <c r="D54" s="63" t="s">
        <v>3398</v>
      </c>
      <c r="E54" s="63" t="s">
        <v>3399</v>
      </c>
      <c r="F54" s="63" t="s">
        <v>3398</v>
      </c>
      <c r="G54" s="63" t="s">
        <v>3400</v>
      </c>
      <c r="H54" s="63" t="s">
        <v>3401</v>
      </c>
      <c r="I54" s="63" t="s">
        <v>1960</v>
      </c>
      <c r="J54" s="24">
        <v>18365</v>
      </c>
    </row>
    <row r="55" spans="1:10" ht="15" customHeight="1" x14ac:dyDescent="0.35">
      <c r="A55" s="22">
        <v>1</v>
      </c>
      <c r="B55" s="22">
        <v>54</v>
      </c>
      <c r="C55" s="23" t="s">
        <v>2209</v>
      </c>
      <c r="D55" s="23" t="s">
        <v>413</v>
      </c>
      <c r="E55" s="23" t="s">
        <v>414</v>
      </c>
      <c r="F55" s="23" t="s">
        <v>413</v>
      </c>
      <c r="G55" s="23" t="s">
        <v>792</v>
      </c>
      <c r="H55" s="23" t="s">
        <v>415</v>
      </c>
      <c r="I55" s="23" t="s">
        <v>1960</v>
      </c>
      <c r="J55" s="24">
        <v>28879</v>
      </c>
    </row>
    <row r="56" spans="1:10" ht="15" customHeight="1" x14ac:dyDescent="0.35">
      <c r="A56" s="22">
        <v>1</v>
      </c>
      <c r="B56" s="22">
        <v>55</v>
      </c>
      <c r="C56" s="23" t="s">
        <v>2209</v>
      </c>
      <c r="D56" s="23" t="s">
        <v>2540</v>
      </c>
      <c r="E56" s="23" t="s">
        <v>2541</v>
      </c>
      <c r="F56" s="23" t="s">
        <v>2540</v>
      </c>
      <c r="G56" s="23" t="s">
        <v>2542</v>
      </c>
      <c r="H56" s="23" t="s">
        <v>2543</v>
      </c>
      <c r="I56" s="23" t="s">
        <v>1960</v>
      </c>
      <c r="J56" s="24">
        <v>15073</v>
      </c>
    </row>
    <row r="57" spans="1:10" ht="15" customHeight="1" x14ac:dyDescent="0.35">
      <c r="A57" s="22">
        <v>1</v>
      </c>
      <c r="B57" s="22">
        <v>56</v>
      </c>
      <c r="C57" s="23" t="s">
        <v>2209</v>
      </c>
      <c r="D57" s="23" t="s">
        <v>750</v>
      </c>
      <c r="E57" s="23" t="s">
        <v>726</v>
      </c>
      <c r="F57" s="23" t="s">
        <v>750</v>
      </c>
      <c r="G57" s="23" t="s">
        <v>762</v>
      </c>
      <c r="H57" s="23" t="s">
        <v>727</v>
      </c>
      <c r="I57" s="23" t="s">
        <v>1960</v>
      </c>
      <c r="J57" s="24">
        <v>41712</v>
      </c>
    </row>
    <row r="58" spans="1:10" ht="15" customHeight="1" x14ac:dyDescent="0.35">
      <c r="A58" s="22">
        <v>1</v>
      </c>
      <c r="B58" s="22">
        <v>57</v>
      </c>
      <c r="C58" s="23" t="s">
        <v>2209</v>
      </c>
      <c r="D58" s="23" t="s">
        <v>1366</v>
      </c>
      <c r="E58" s="23" t="s">
        <v>2544</v>
      </c>
      <c r="F58" s="23" t="s">
        <v>1366</v>
      </c>
      <c r="G58" s="23" t="s">
        <v>2545</v>
      </c>
      <c r="H58" s="23" t="s">
        <v>2546</v>
      </c>
      <c r="I58" s="23" t="s">
        <v>1960</v>
      </c>
      <c r="J58" s="24">
        <v>22469</v>
      </c>
    </row>
    <row r="59" spans="1:10" ht="15" customHeight="1" x14ac:dyDescent="0.35">
      <c r="A59" s="22">
        <v>1</v>
      </c>
      <c r="B59" s="22">
        <v>58</v>
      </c>
      <c r="C59" s="23" t="s">
        <v>2209</v>
      </c>
      <c r="D59" s="23" t="s">
        <v>2210</v>
      </c>
      <c r="E59" s="23" t="s">
        <v>1369</v>
      </c>
      <c r="F59" s="23" t="s">
        <v>1366</v>
      </c>
      <c r="G59" s="23" t="s">
        <v>1367</v>
      </c>
      <c r="H59" s="23" t="s">
        <v>1368</v>
      </c>
      <c r="I59" s="23" t="s">
        <v>1960</v>
      </c>
      <c r="J59" s="24">
        <v>18354</v>
      </c>
    </row>
    <row r="60" spans="1:10" ht="15" customHeight="1" x14ac:dyDescent="0.35">
      <c r="A60" s="22">
        <v>1</v>
      </c>
      <c r="B60" s="22">
        <v>59</v>
      </c>
      <c r="C60" s="23" t="s">
        <v>2209</v>
      </c>
      <c r="D60" s="23" t="s">
        <v>2547</v>
      </c>
      <c r="E60" s="23" t="s">
        <v>2548</v>
      </c>
      <c r="F60" s="23" t="s">
        <v>2547</v>
      </c>
      <c r="G60" s="23" t="s">
        <v>2549</v>
      </c>
      <c r="H60" s="23" t="s">
        <v>2550</v>
      </c>
      <c r="I60" s="23" t="s">
        <v>1959</v>
      </c>
      <c r="J60" s="24">
        <v>6582</v>
      </c>
    </row>
    <row r="61" spans="1:10" ht="15" customHeight="1" x14ac:dyDescent="0.35">
      <c r="A61" s="22">
        <v>1</v>
      </c>
      <c r="B61" s="22">
        <v>60</v>
      </c>
      <c r="C61" s="23" t="s">
        <v>2209</v>
      </c>
      <c r="D61" s="23" t="s">
        <v>2551</v>
      </c>
      <c r="E61" s="23" t="s">
        <v>2552</v>
      </c>
      <c r="F61" s="23" t="s">
        <v>2551</v>
      </c>
      <c r="G61" s="23" t="s">
        <v>2553</v>
      </c>
      <c r="H61" s="23" t="s">
        <v>2554</v>
      </c>
      <c r="I61" s="23" t="s">
        <v>1959</v>
      </c>
      <c r="J61" s="24">
        <v>6260</v>
      </c>
    </row>
    <row r="62" spans="1:10" ht="15" customHeight="1" x14ac:dyDescent="0.35">
      <c r="A62" s="22">
        <v>1</v>
      </c>
      <c r="B62" s="22">
        <v>61</v>
      </c>
      <c r="C62" s="23" t="s">
        <v>2209</v>
      </c>
      <c r="D62" s="23" t="s">
        <v>2555</v>
      </c>
      <c r="E62" s="23" t="s">
        <v>2556</v>
      </c>
      <c r="F62" s="23" t="s">
        <v>2555</v>
      </c>
      <c r="G62" s="23" t="s">
        <v>2557</v>
      </c>
      <c r="H62" s="23" t="s">
        <v>2558</v>
      </c>
      <c r="I62" s="23" t="s">
        <v>1960</v>
      </c>
      <c r="J62" s="24">
        <v>15651</v>
      </c>
    </row>
    <row r="63" spans="1:10" ht="15" customHeight="1" x14ac:dyDescent="0.35">
      <c r="A63" s="22">
        <v>1</v>
      </c>
      <c r="B63" s="22">
        <v>62</v>
      </c>
      <c r="C63" s="23" t="s">
        <v>2209</v>
      </c>
      <c r="D63" s="23" t="s">
        <v>2559</v>
      </c>
      <c r="E63" s="23" t="s">
        <v>2560</v>
      </c>
      <c r="F63" s="23" t="s">
        <v>2559</v>
      </c>
      <c r="G63" s="23" t="s">
        <v>2561</v>
      </c>
      <c r="H63" s="23" t="s">
        <v>2562</v>
      </c>
      <c r="I63" s="23" t="s">
        <v>1960</v>
      </c>
      <c r="J63" s="24">
        <v>16343</v>
      </c>
    </row>
    <row r="64" spans="1:10" ht="15" customHeight="1" x14ac:dyDescent="0.35">
      <c r="A64" s="22">
        <v>1</v>
      </c>
      <c r="B64" s="22">
        <v>63</v>
      </c>
      <c r="C64" s="23" t="s">
        <v>2209</v>
      </c>
      <c r="D64" s="23" t="s">
        <v>2563</v>
      </c>
      <c r="E64" s="23" t="s">
        <v>2564</v>
      </c>
      <c r="F64" s="23" t="s">
        <v>2563</v>
      </c>
      <c r="G64" s="23" t="s">
        <v>2565</v>
      </c>
      <c r="H64" s="23" t="s">
        <v>2566</v>
      </c>
      <c r="I64" s="23" t="s">
        <v>1960</v>
      </c>
      <c r="J64" s="24">
        <v>21491</v>
      </c>
    </row>
    <row r="65" spans="1:10" ht="15" customHeight="1" x14ac:dyDescent="0.35">
      <c r="A65" s="22">
        <v>1</v>
      </c>
      <c r="B65" s="22">
        <v>64</v>
      </c>
      <c r="C65" s="23" t="s">
        <v>2209</v>
      </c>
      <c r="D65" s="23" t="s">
        <v>2443</v>
      </c>
      <c r="E65" s="23" t="s">
        <v>2444</v>
      </c>
      <c r="F65" s="23" t="s">
        <v>2443</v>
      </c>
      <c r="G65" s="23" t="s">
        <v>2445</v>
      </c>
      <c r="H65" s="23" t="s">
        <v>2446</v>
      </c>
      <c r="I65" s="23" t="s">
        <v>1960</v>
      </c>
      <c r="J65" s="24">
        <v>15560</v>
      </c>
    </row>
    <row r="66" spans="1:10" ht="15" customHeight="1" x14ac:dyDescent="0.35">
      <c r="A66" s="22">
        <v>1</v>
      </c>
      <c r="B66" s="22">
        <v>65</v>
      </c>
      <c r="C66" s="23" t="s">
        <v>2209</v>
      </c>
      <c r="D66" s="23" t="s">
        <v>2483</v>
      </c>
      <c r="E66" s="23" t="s">
        <v>2484</v>
      </c>
      <c r="F66" s="23" t="s">
        <v>2483</v>
      </c>
      <c r="G66" s="23" t="s">
        <v>2485</v>
      </c>
      <c r="H66" s="23" t="s">
        <v>2486</v>
      </c>
      <c r="I66" s="23" t="s">
        <v>1960</v>
      </c>
      <c r="J66" s="24">
        <v>15164</v>
      </c>
    </row>
    <row r="67" spans="1:10" ht="15" customHeight="1" x14ac:dyDescent="0.35">
      <c r="A67" s="22">
        <v>1</v>
      </c>
      <c r="B67" s="22">
        <v>66</v>
      </c>
      <c r="C67" s="23" t="s">
        <v>2209</v>
      </c>
      <c r="D67" s="23" t="s">
        <v>3022</v>
      </c>
      <c r="E67" s="23" t="s">
        <v>3023</v>
      </c>
      <c r="F67" s="23" t="s">
        <v>3022</v>
      </c>
      <c r="G67" s="23" t="s">
        <v>3024</v>
      </c>
      <c r="H67" s="23" t="s">
        <v>3025</v>
      </c>
      <c r="I67" s="23" t="s">
        <v>1960</v>
      </c>
      <c r="J67" s="24">
        <v>17553</v>
      </c>
    </row>
    <row r="68" spans="1:10" ht="15" customHeight="1" x14ac:dyDescent="0.35">
      <c r="A68" s="22">
        <v>1</v>
      </c>
      <c r="B68" s="22">
        <v>67</v>
      </c>
      <c r="C68" s="23" t="s">
        <v>2209</v>
      </c>
      <c r="D68" s="23" t="s">
        <v>751</v>
      </c>
      <c r="E68" s="23" t="s">
        <v>754</v>
      </c>
      <c r="F68" s="23" t="s">
        <v>751</v>
      </c>
      <c r="G68" s="23" t="s">
        <v>765</v>
      </c>
      <c r="H68" s="23" t="s">
        <v>728</v>
      </c>
      <c r="I68" s="23" t="s">
        <v>1960</v>
      </c>
      <c r="J68" s="24">
        <v>20624</v>
      </c>
    </row>
    <row r="69" spans="1:10" ht="15" customHeight="1" x14ac:dyDescent="0.35">
      <c r="A69" s="22">
        <v>1</v>
      </c>
      <c r="B69" s="22">
        <v>68</v>
      </c>
      <c r="C69" s="23" t="s">
        <v>2209</v>
      </c>
      <c r="D69" s="23" t="s">
        <v>2487</v>
      </c>
      <c r="E69" s="23" t="s">
        <v>2488</v>
      </c>
      <c r="F69" s="23" t="s">
        <v>2487</v>
      </c>
      <c r="G69" s="23" t="s">
        <v>2489</v>
      </c>
      <c r="H69" s="23" t="s">
        <v>2490</v>
      </c>
      <c r="I69" s="23" t="s">
        <v>1960</v>
      </c>
      <c r="J69" s="24">
        <v>24860</v>
      </c>
    </row>
    <row r="70" spans="1:10" ht="15" customHeight="1" x14ac:dyDescent="0.35">
      <c r="A70" s="22">
        <v>1</v>
      </c>
      <c r="B70" s="22">
        <v>69</v>
      </c>
      <c r="C70" s="23" t="s">
        <v>2209</v>
      </c>
      <c r="D70" s="23" t="s">
        <v>2567</v>
      </c>
      <c r="E70" s="23" t="s">
        <v>2568</v>
      </c>
      <c r="F70" s="23" t="s">
        <v>2567</v>
      </c>
      <c r="G70" s="23" t="s">
        <v>2569</v>
      </c>
      <c r="H70" s="23" t="s">
        <v>2570</v>
      </c>
      <c r="I70" s="23" t="s">
        <v>1959</v>
      </c>
      <c r="J70" s="24">
        <v>8909</v>
      </c>
    </row>
    <row r="71" spans="1:10" ht="15" customHeight="1" x14ac:dyDescent="0.35">
      <c r="A71" s="22">
        <v>1</v>
      </c>
      <c r="B71" s="22">
        <v>70</v>
      </c>
      <c r="C71" s="23" t="s">
        <v>2209</v>
      </c>
      <c r="D71" s="23" t="s">
        <v>1877</v>
      </c>
      <c r="E71" s="23" t="s">
        <v>1879</v>
      </c>
      <c r="F71" s="23" t="s">
        <v>1877</v>
      </c>
      <c r="G71" s="23" t="s">
        <v>1878</v>
      </c>
      <c r="H71" s="23" t="s">
        <v>1880</v>
      </c>
      <c r="I71" s="23" t="s">
        <v>1960</v>
      </c>
      <c r="J71" s="24">
        <v>26173</v>
      </c>
    </row>
    <row r="72" spans="1:10" ht="15" customHeight="1" x14ac:dyDescent="0.35">
      <c r="A72" s="22">
        <v>1</v>
      </c>
      <c r="B72" s="22">
        <v>71</v>
      </c>
      <c r="C72" s="23" t="s">
        <v>2209</v>
      </c>
      <c r="D72" s="23" t="s">
        <v>3244</v>
      </c>
      <c r="E72" s="23" t="s">
        <v>3245</v>
      </c>
      <c r="F72" s="23" t="s">
        <v>3244</v>
      </c>
      <c r="G72" s="23" t="s">
        <v>3246</v>
      </c>
      <c r="H72" s="23" t="s">
        <v>3247</v>
      </c>
      <c r="I72" s="23" t="s">
        <v>1959</v>
      </c>
      <c r="J72" s="24">
        <v>11520</v>
      </c>
    </row>
    <row r="73" spans="1:10" ht="15" customHeight="1" x14ac:dyDescent="0.35">
      <c r="A73" s="22">
        <v>1</v>
      </c>
      <c r="B73" s="22">
        <v>72</v>
      </c>
      <c r="C73" s="23" t="s">
        <v>2209</v>
      </c>
      <c r="D73" s="23" t="s">
        <v>2571</v>
      </c>
      <c r="E73" s="23" t="s">
        <v>2572</v>
      </c>
      <c r="F73" s="23" t="s">
        <v>2571</v>
      </c>
      <c r="G73" s="23" t="s">
        <v>2573</v>
      </c>
      <c r="H73" s="23" t="s">
        <v>2574</v>
      </c>
      <c r="I73" s="23" t="s">
        <v>1959</v>
      </c>
      <c r="J73" s="24">
        <v>12565</v>
      </c>
    </row>
    <row r="74" spans="1:10" ht="15" customHeight="1" x14ac:dyDescent="0.35">
      <c r="A74" s="22">
        <v>1</v>
      </c>
      <c r="B74" s="22">
        <v>73</v>
      </c>
      <c r="C74" s="23" t="s">
        <v>2209</v>
      </c>
      <c r="D74" s="23" t="s">
        <v>3034</v>
      </c>
      <c r="E74" s="23" t="s">
        <v>3035</v>
      </c>
      <c r="F74" s="23" t="s">
        <v>3034</v>
      </c>
      <c r="G74" s="23" t="s">
        <v>3036</v>
      </c>
      <c r="H74" s="23" t="s">
        <v>3037</v>
      </c>
      <c r="I74" s="23" t="s">
        <v>1960</v>
      </c>
      <c r="J74" s="24">
        <v>15529</v>
      </c>
    </row>
    <row r="75" spans="1:10" ht="15" customHeight="1" x14ac:dyDescent="0.35">
      <c r="A75" s="22">
        <v>1</v>
      </c>
      <c r="B75" s="22">
        <v>74</v>
      </c>
      <c r="C75" s="23" t="s">
        <v>2209</v>
      </c>
      <c r="D75" s="23" t="s">
        <v>1271</v>
      </c>
      <c r="E75" s="23" t="s">
        <v>729</v>
      </c>
      <c r="F75" s="23" t="s">
        <v>1571</v>
      </c>
      <c r="G75" s="23" t="s">
        <v>769</v>
      </c>
      <c r="H75" s="23" t="s">
        <v>730</v>
      </c>
      <c r="I75" s="23" t="s">
        <v>1959</v>
      </c>
      <c r="J75" s="24">
        <v>8400</v>
      </c>
    </row>
    <row r="76" spans="1:10" ht="15" customHeight="1" x14ac:dyDescent="0.35">
      <c r="A76" s="22">
        <v>1</v>
      </c>
      <c r="B76" s="22">
        <v>75</v>
      </c>
      <c r="C76" s="23" t="s">
        <v>2209</v>
      </c>
      <c r="D76" s="23" t="s">
        <v>2575</v>
      </c>
      <c r="E76" s="23" t="s">
        <v>2576</v>
      </c>
      <c r="F76" s="23" t="s">
        <v>2575</v>
      </c>
      <c r="G76" s="23" t="s">
        <v>2577</v>
      </c>
      <c r="H76" s="23" t="s">
        <v>2578</v>
      </c>
      <c r="I76" s="23" t="s">
        <v>1960</v>
      </c>
      <c r="J76" s="24">
        <v>16746</v>
      </c>
    </row>
    <row r="77" spans="1:10" ht="15" customHeight="1" x14ac:dyDescent="0.35">
      <c r="A77" s="22">
        <v>1</v>
      </c>
      <c r="B77" s="22">
        <v>76</v>
      </c>
      <c r="C77" s="23" t="s">
        <v>2209</v>
      </c>
      <c r="D77" s="23" t="s">
        <v>2579</v>
      </c>
      <c r="E77" s="23" t="s">
        <v>2580</v>
      </c>
      <c r="F77" s="23" t="s">
        <v>2579</v>
      </c>
      <c r="G77" s="23" t="s">
        <v>2581</v>
      </c>
      <c r="H77" s="23" t="s">
        <v>2582</v>
      </c>
      <c r="I77" s="23" t="s">
        <v>1960</v>
      </c>
      <c r="J77" s="24">
        <v>24111</v>
      </c>
    </row>
    <row r="78" spans="1:10" ht="15" customHeight="1" x14ac:dyDescent="0.35">
      <c r="A78" s="22">
        <v>1</v>
      </c>
      <c r="B78" s="22">
        <v>77</v>
      </c>
      <c r="C78" s="23" t="s">
        <v>2209</v>
      </c>
      <c r="D78" s="23" t="s">
        <v>2377</v>
      </c>
      <c r="E78" s="23" t="s">
        <v>2378</v>
      </c>
      <c r="F78" s="23" t="s">
        <v>2377</v>
      </c>
      <c r="G78" s="23" t="s">
        <v>2379</v>
      </c>
      <c r="H78" s="23" t="s">
        <v>2380</v>
      </c>
      <c r="I78" s="23" t="s">
        <v>1960</v>
      </c>
      <c r="J78" s="24">
        <v>19733</v>
      </c>
    </row>
    <row r="79" spans="1:10" ht="15" customHeight="1" x14ac:dyDescent="0.35">
      <c r="A79" s="22">
        <v>1</v>
      </c>
      <c r="B79" s="22">
        <v>78</v>
      </c>
      <c r="C79" s="23" t="s">
        <v>2209</v>
      </c>
      <c r="D79" s="23" t="s">
        <v>3188</v>
      </c>
      <c r="E79" s="23" t="s">
        <v>3189</v>
      </c>
      <c r="F79" s="23" t="s">
        <v>3188</v>
      </c>
      <c r="G79" s="23" t="s">
        <v>3190</v>
      </c>
      <c r="H79" s="23" t="s">
        <v>3191</v>
      </c>
      <c r="I79" s="23" t="s">
        <v>1959</v>
      </c>
      <c r="J79" s="24">
        <v>10778</v>
      </c>
    </row>
    <row r="80" spans="1:10" ht="15" customHeight="1" x14ac:dyDescent="0.35">
      <c r="A80" s="22">
        <v>1</v>
      </c>
      <c r="B80" s="22">
        <v>79</v>
      </c>
      <c r="C80" s="23" t="s">
        <v>2209</v>
      </c>
      <c r="D80" s="23" t="s">
        <v>2583</v>
      </c>
      <c r="E80" s="23" t="s">
        <v>2584</v>
      </c>
      <c r="F80" s="23" t="s">
        <v>2583</v>
      </c>
      <c r="G80" s="23" t="s">
        <v>2585</v>
      </c>
      <c r="H80" s="23" t="s">
        <v>2586</v>
      </c>
      <c r="I80" s="23" t="s">
        <v>1955</v>
      </c>
      <c r="J80" s="24">
        <v>58482</v>
      </c>
    </row>
    <row r="81" spans="1:10" ht="15" customHeight="1" x14ac:dyDescent="0.35">
      <c r="A81" s="22">
        <v>1</v>
      </c>
      <c r="B81" s="22">
        <v>80</v>
      </c>
      <c r="C81" s="23" t="s">
        <v>2209</v>
      </c>
      <c r="D81" s="23" t="s">
        <v>2298</v>
      </c>
      <c r="E81" s="23" t="s">
        <v>2299</v>
      </c>
      <c r="F81" s="23" t="s">
        <v>2303</v>
      </c>
      <c r="G81" s="23" t="s">
        <v>2301</v>
      </c>
      <c r="H81" s="23" t="s">
        <v>2304</v>
      </c>
      <c r="I81" s="23" t="s">
        <v>1955</v>
      </c>
      <c r="J81" s="24">
        <v>148965</v>
      </c>
    </row>
    <row r="82" spans="1:10" ht="15" customHeight="1" x14ac:dyDescent="0.35">
      <c r="A82" s="22">
        <v>1</v>
      </c>
      <c r="B82" s="22">
        <v>81</v>
      </c>
      <c r="C82" s="23" t="s">
        <v>2209</v>
      </c>
      <c r="D82" s="23" t="s">
        <v>2298</v>
      </c>
      <c r="E82" s="23" t="s">
        <v>2299</v>
      </c>
      <c r="F82" s="23" t="s">
        <v>2300</v>
      </c>
      <c r="G82" s="23" t="s">
        <v>2301</v>
      </c>
      <c r="H82" s="23" t="s">
        <v>2302</v>
      </c>
      <c r="I82" s="23" t="s">
        <v>1958</v>
      </c>
      <c r="J82" s="24">
        <v>2645</v>
      </c>
    </row>
    <row r="83" spans="1:10" ht="15" customHeight="1" x14ac:dyDescent="0.35">
      <c r="A83" s="22">
        <v>1</v>
      </c>
      <c r="B83" s="22">
        <v>82</v>
      </c>
      <c r="C83" s="23" t="s">
        <v>2209</v>
      </c>
      <c r="D83" s="23" t="s">
        <v>2298</v>
      </c>
      <c r="E83" s="23" t="s">
        <v>2299</v>
      </c>
      <c r="F83" s="23" t="s">
        <v>2305</v>
      </c>
      <c r="G83" s="23" t="s">
        <v>2301</v>
      </c>
      <c r="H83" s="23" t="s">
        <v>2306</v>
      </c>
      <c r="I83" s="23" t="s">
        <v>1955</v>
      </c>
      <c r="J83" s="24">
        <v>65197</v>
      </c>
    </row>
    <row r="84" spans="1:10" ht="15" customHeight="1" x14ac:dyDescent="0.35">
      <c r="A84" s="22">
        <v>1</v>
      </c>
      <c r="B84" s="22">
        <v>83</v>
      </c>
      <c r="C84" s="23" t="s">
        <v>2209</v>
      </c>
      <c r="D84" s="23" t="s">
        <v>2397</v>
      </c>
      <c r="E84" s="23" t="s">
        <v>2398</v>
      </c>
      <c r="F84" s="23" t="s">
        <v>2397</v>
      </c>
      <c r="G84" s="23" t="s">
        <v>2399</v>
      </c>
      <c r="H84" s="23" t="s">
        <v>2400</v>
      </c>
      <c r="I84" s="23" t="s">
        <v>1960</v>
      </c>
      <c r="J84" s="24">
        <v>17813</v>
      </c>
    </row>
    <row r="85" spans="1:10" ht="15" customHeight="1" x14ac:dyDescent="0.35">
      <c r="A85" s="22">
        <v>1</v>
      </c>
      <c r="B85" s="22">
        <v>84</v>
      </c>
      <c r="C85" s="23" t="s">
        <v>2209</v>
      </c>
      <c r="D85" s="23" t="s">
        <v>3164</v>
      </c>
      <c r="E85" s="23" t="s">
        <v>3165</v>
      </c>
      <c r="F85" s="23" t="s">
        <v>3164</v>
      </c>
      <c r="G85" s="23" t="s">
        <v>3166</v>
      </c>
      <c r="H85" s="23" t="s">
        <v>3167</v>
      </c>
      <c r="I85" s="23" t="s">
        <v>1959</v>
      </c>
      <c r="J85" s="24">
        <v>11300</v>
      </c>
    </row>
    <row r="86" spans="1:10" ht="15" customHeight="1" x14ac:dyDescent="0.35">
      <c r="A86" s="22">
        <v>1</v>
      </c>
      <c r="B86" s="22">
        <v>85</v>
      </c>
      <c r="C86" s="23" t="s">
        <v>2209</v>
      </c>
      <c r="D86" s="23" t="s">
        <v>2587</v>
      </c>
      <c r="E86" s="23" t="s">
        <v>2588</v>
      </c>
      <c r="F86" s="23" t="s">
        <v>2587</v>
      </c>
      <c r="G86" s="23" t="s">
        <v>2589</v>
      </c>
      <c r="H86" s="23" t="s">
        <v>2590</v>
      </c>
      <c r="I86" s="23" t="s">
        <v>1960</v>
      </c>
      <c r="J86" s="24">
        <v>15050</v>
      </c>
    </row>
    <row r="87" spans="1:10" ht="15" customHeight="1" x14ac:dyDescent="0.35">
      <c r="A87" s="22">
        <v>1</v>
      </c>
      <c r="B87" s="22">
        <v>86</v>
      </c>
      <c r="C87" s="23" t="s">
        <v>2209</v>
      </c>
      <c r="D87" s="23" t="s">
        <v>1881</v>
      </c>
      <c r="E87" s="23" t="s">
        <v>1883</v>
      </c>
      <c r="F87" s="23" t="s">
        <v>1881</v>
      </c>
      <c r="G87" s="23" t="s">
        <v>1882</v>
      </c>
      <c r="H87" s="23" t="s">
        <v>1884</v>
      </c>
      <c r="I87" s="23" t="s">
        <v>1960</v>
      </c>
      <c r="J87" s="24">
        <v>32324</v>
      </c>
    </row>
    <row r="88" spans="1:10" ht="15" customHeight="1" x14ac:dyDescent="0.35">
      <c r="A88" s="22">
        <v>1</v>
      </c>
      <c r="B88" s="22">
        <v>87</v>
      </c>
      <c r="C88" s="23" t="s">
        <v>2209</v>
      </c>
      <c r="D88" s="23" t="s">
        <v>2591</v>
      </c>
      <c r="E88" s="23" t="s">
        <v>2592</v>
      </c>
      <c r="F88" s="23" t="s">
        <v>2591</v>
      </c>
      <c r="G88" s="23" t="s">
        <v>2593</v>
      </c>
      <c r="H88" s="23" t="s">
        <v>2594</v>
      </c>
      <c r="I88" s="23" t="s">
        <v>1960</v>
      </c>
      <c r="J88" s="24">
        <v>29708</v>
      </c>
    </row>
    <row r="89" spans="1:10" ht="15" customHeight="1" x14ac:dyDescent="0.35">
      <c r="A89" s="22">
        <v>1</v>
      </c>
      <c r="B89" s="22">
        <v>88</v>
      </c>
      <c r="C89" s="23" t="s">
        <v>2209</v>
      </c>
      <c r="D89" s="23" t="s">
        <v>2595</v>
      </c>
      <c r="E89" s="23" t="s">
        <v>2596</v>
      </c>
      <c r="F89" s="23" t="s">
        <v>2595</v>
      </c>
      <c r="G89" s="23" t="s">
        <v>2597</v>
      </c>
      <c r="H89" s="23" t="s">
        <v>2598</v>
      </c>
      <c r="I89" s="23" t="s">
        <v>1960</v>
      </c>
      <c r="J89" s="24">
        <v>26597</v>
      </c>
    </row>
    <row r="90" spans="1:10" ht="15" customHeight="1" x14ac:dyDescent="0.35">
      <c r="A90" s="22">
        <v>1</v>
      </c>
      <c r="B90" s="22">
        <v>89</v>
      </c>
      <c r="C90" s="23" t="s">
        <v>2209</v>
      </c>
      <c r="D90" s="23" t="s">
        <v>2027</v>
      </c>
      <c r="E90" s="23" t="s">
        <v>1313</v>
      </c>
      <c r="F90" s="23" t="s">
        <v>2027</v>
      </c>
      <c r="G90" s="23" t="s">
        <v>1144</v>
      </c>
      <c r="H90" s="23" t="s">
        <v>1233</v>
      </c>
      <c r="I90" s="23" t="s">
        <v>1959</v>
      </c>
      <c r="J90" s="24">
        <v>8671</v>
      </c>
    </row>
    <row r="91" spans="1:10" ht="15" customHeight="1" x14ac:dyDescent="0.35">
      <c r="A91" s="22">
        <v>1</v>
      </c>
      <c r="B91" s="22">
        <v>90</v>
      </c>
      <c r="C91" s="23" t="s">
        <v>2209</v>
      </c>
      <c r="D91" s="23" t="s">
        <v>1885</v>
      </c>
      <c r="E91" s="23" t="s">
        <v>1887</v>
      </c>
      <c r="F91" s="23" t="s">
        <v>1885</v>
      </c>
      <c r="G91" s="23" t="s">
        <v>1886</v>
      </c>
      <c r="H91" s="23" t="s">
        <v>1888</v>
      </c>
      <c r="I91" s="23" t="s">
        <v>1959</v>
      </c>
      <c r="J91" s="24">
        <v>13958</v>
      </c>
    </row>
    <row r="92" spans="1:10" ht="15" customHeight="1" x14ac:dyDescent="0.35">
      <c r="A92" s="22">
        <v>1</v>
      </c>
      <c r="B92" s="22">
        <v>91</v>
      </c>
      <c r="C92" s="23" t="s">
        <v>2209</v>
      </c>
      <c r="D92" s="23" t="s">
        <v>2599</v>
      </c>
      <c r="E92" s="23" t="s">
        <v>2600</v>
      </c>
      <c r="F92" s="23" t="s">
        <v>2599</v>
      </c>
      <c r="G92" s="23" t="s">
        <v>2601</v>
      </c>
      <c r="H92" s="23" t="s">
        <v>2602</v>
      </c>
      <c r="I92" s="23" t="s">
        <v>1959</v>
      </c>
      <c r="J92" s="24">
        <v>9357</v>
      </c>
    </row>
    <row r="93" spans="1:10" ht="15" customHeight="1" x14ac:dyDescent="0.35">
      <c r="A93" s="22">
        <v>1</v>
      </c>
      <c r="B93" s="22">
        <v>92</v>
      </c>
      <c r="C93" s="23" t="s">
        <v>2209</v>
      </c>
      <c r="D93" s="23" t="s">
        <v>2603</v>
      </c>
      <c r="E93" s="23" t="s">
        <v>2604</v>
      </c>
      <c r="F93" s="23" t="s">
        <v>2603</v>
      </c>
      <c r="G93" s="23" t="s">
        <v>2605</v>
      </c>
      <c r="H93" s="23" t="s">
        <v>2606</v>
      </c>
      <c r="I93" s="23" t="s">
        <v>1959</v>
      </c>
      <c r="J93" s="24">
        <v>7377</v>
      </c>
    </row>
    <row r="94" spans="1:10" ht="15" customHeight="1" x14ac:dyDescent="0.35">
      <c r="A94" s="22">
        <v>1</v>
      </c>
      <c r="B94" s="22">
        <v>93</v>
      </c>
      <c r="C94" s="23" t="s">
        <v>2209</v>
      </c>
      <c r="D94" s="23" t="s">
        <v>3121</v>
      </c>
      <c r="E94" s="23" t="s">
        <v>3122</v>
      </c>
      <c r="F94" s="23" t="s">
        <v>3121</v>
      </c>
      <c r="G94" s="23" t="s">
        <v>3123</v>
      </c>
      <c r="H94" s="23" t="s">
        <v>3124</v>
      </c>
      <c r="I94" s="23" t="s">
        <v>1960</v>
      </c>
      <c r="J94" s="24">
        <v>15091</v>
      </c>
    </row>
    <row r="95" spans="1:10" ht="15" customHeight="1" x14ac:dyDescent="0.35">
      <c r="A95" s="22">
        <v>1</v>
      </c>
      <c r="B95" s="22">
        <v>94</v>
      </c>
      <c r="C95" s="23" t="s">
        <v>2209</v>
      </c>
      <c r="D95" s="23" t="s">
        <v>2607</v>
      </c>
      <c r="E95" s="23" t="s">
        <v>2608</v>
      </c>
      <c r="F95" s="23" t="s">
        <v>2607</v>
      </c>
      <c r="G95" s="23" t="s">
        <v>2609</v>
      </c>
      <c r="H95" s="23" t="s">
        <v>2610</v>
      </c>
      <c r="I95" s="23" t="s">
        <v>1960</v>
      </c>
      <c r="J95" s="24">
        <v>30025</v>
      </c>
    </row>
    <row r="96" spans="1:10" ht="15" customHeight="1" x14ac:dyDescent="0.35">
      <c r="A96" s="22">
        <v>1</v>
      </c>
      <c r="B96" s="22">
        <v>95</v>
      </c>
      <c r="C96" s="23" t="s">
        <v>2209</v>
      </c>
      <c r="D96" s="23" t="s">
        <v>745</v>
      </c>
      <c r="E96" s="23" t="s">
        <v>708</v>
      </c>
      <c r="F96" s="23" t="s">
        <v>745</v>
      </c>
      <c r="G96" s="23" t="s">
        <v>756</v>
      </c>
      <c r="H96" s="23" t="s">
        <v>709</v>
      </c>
      <c r="I96" s="23" t="s">
        <v>1960</v>
      </c>
      <c r="J96" s="24">
        <v>27777</v>
      </c>
    </row>
    <row r="97" spans="1:10" ht="15" customHeight="1" x14ac:dyDescent="0.35">
      <c r="A97" s="22">
        <v>1</v>
      </c>
      <c r="B97" s="22">
        <v>96</v>
      </c>
      <c r="C97" s="23" t="s">
        <v>2209</v>
      </c>
      <c r="D97" s="23" t="s">
        <v>2491</v>
      </c>
      <c r="E97" s="23" t="s">
        <v>2492</v>
      </c>
      <c r="F97" s="23" t="s">
        <v>2491</v>
      </c>
      <c r="G97" s="23" t="s">
        <v>2493</v>
      </c>
      <c r="H97" s="23" t="s">
        <v>2494</v>
      </c>
      <c r="I97" s="23" t="s">
        <v>1960</v>
      </c>
      <c r="J97" s="24">
        <v>16788</v>
      </c>
    </row>
    <row r="98" spans="1:10" ht="15" customHeight="1" x14ac:dyDescent="0.35">
      <c r="A98" s="22">
        <v>1</v>
      </c>
      <c r="B98" s="22">
        <v>97</v>
      </c>
      <c r="C98" s="23" t="s">
        <v>2209</v>
      </c>
      <c r="D98" s="23" t="s">
        <v>3263</v>
      </c>
      <c r="E98" s="23" t="s">
        <v>3264</v>
      </c>
      <c r="F98" s="23" t="s">
        <v>2432</v>
      </c>
      <c r="G98" s="23" t="s">
        <v>3265</v>
      </c>
      <c r="H98" s="23" t="s">
        <v>3266</v>
      </c>
      <c r="I98" s="23" t="s">
        <v>1959</v>
      </c>
      <c r="J98" s="24">
        <v>8346</v>
      </c>
    </row>
    <row r="99" spans="1:10" ht="15" customHeight="1" x14ac:dyDescent="0.35">
      <c r="A99" s="22">
        <v>1</v>
      </c>
      <c r="B99" s="22">
        <v>98</v>
      </c>
      <c r="C99" s="23" t="s">
        <v>2209</v>
      </c>
      <c r="D99" s="23" t="s">
        <v>2430</v>
      </c>
      <c r="E99" s="23" t="s">
        <v>2431</v>
      </c>
      <c r="F99" s="23" t="s">
        <v>2432</v>
      </c>
      <c r="G99" s="23" t="s">
        <v>2433</v>
      </c>
      <c r="H99" s="23" t="s">
        <v>2434</v>
      </c>
      <c r="I99" s="23" t="s">
        <v>1960</v>
      </c>
      <c r="J99" s="24">
        <v>23269</v>
      </c>
    </row>
    <row r="100" spans="1:10" ht="15" customHeight="1" x14ac:dyDescent="0.35">
      <c r="A100" s="22">
        <v>1</v>
      </c>
      <c r="B100" s="22">
        <v>99</v>
      </c>
      <c r="C100" s="23" t="s">
        <v>2209</v>
      </c>
      <c r="D100" s="23" t="s">
        <v>2611</v>
      </c>
      <c r="E100" s="23" t="s">
        <v>2612</v>
      </c>
      <c r="F100" s="23" t="s">
        <v>2611</v>
      </c>
      <c r="G100" s="23" t="s">
        <v>2613</v>
      </c>
      <c r="H100" s="23" t="s">
        <v>2614</v>
      </c>
      <c r="I100" s="23" t="s">
        <v>1960</v>
      </c>
      <c r="J100" s="24">
        <v>15462</v>
      </c>
    </row>
    <row r="101" spans="1:10" ht="15" customHeight="1" x14ac:dyDescent="0.35">
      <c r="A101" s="22">
        <v>1</v>
      </c>
      <c r="B101" s="22">
        <v>100</v>
      </c>
      <c r="C101" s="23" t="s">
        <v>2209</v>
      </c>
      <c r="D101" s="23" t="s">
        <v>3062</v>
      </c>
      <c r="E101" s="23" t="s">
        <v>3063</v>
      </c>
      <c r="F101" s="23" t="s">
        <v>3062</v>
      </c>
      <c r="G101" s="23" t="s">
        <v>3064</v>
      </c>
      <c r="H101" s="23" t="s">
        <v>3065</v>
      </c>
      <c r="I101" s="23" t="s">
        <v>1960</v>
      </c>
      <c r="J101" s="24">
        <v>22231</v>
      </c>
    </row>
    <row r="102" spans="1:10" ht="15" customHeight="1" x14ac:dyDescent="0.35">
      <c r="A102" s="22">
        <v>1</v>
      </c>
      <c r="B102" s="22">
        <v>101</v>
      </c>
      <c r="C102" s="23" t="s">
        <v>2209</v>
      </c>
      <c r="D102" s="23" t="s">
        <v>2211</v>
      </c>
      <c r="E102" s="23" t="s">
        <v>1601</v>
      </c>
      <c r="F102" s="23" t="s">
        <v>1599</v>
      </c>
      <c r="G102" s="23" t="s">
        <v>1600</v>
      </c>
      <c r="H102" s="23" t="s">
        <v>1602</v>
      </c>
      <c r="I102" s="23" t="s">
        <v>1960</v>
      </c>
      <c r="J102" s="24">
        <v>19081</v>
      </c>
    </row>
    <row r="103" spans="1:10" ht="15" customHeight="1" x14ac:dyDescent="0.35">
      <c r="A103" s="22">
        <v>1</v>
      </c>
      <c r="B103" s="22">
        <v>102</v>
      </c>
      <c r="C103" s="23" t="s">
        <v>2209</v>
      </c>
      <c r="D103" s="23" t="s">
        <v>3066</v>
      </c>
      <c r="E103" s="23" t="s">
        <v>3067</v>
      </c>
      <c r="F103" s="23" t="s">
        <v>3066</v>
      </c>
      <c r="G103" s="23" t="s">
        <v>3068</v>
      </c>
      <c r="H103" s="23" t="s">
        <v>3069</v>
      </c>
      <c r="I103" s="23" t="s">
        <v>1959</v>
      </c>
      <c r="J103" s="24">
        <v>14431</v>
      </c>
    </row>
    <row r="104" spans="1:10" ht="15" customHeight="1" x14ac:dyDescent="0.35">
      <c r="A104" s="22">
        <v>1</v>
      </c>
      <c r="B104" s="22">
        <v>103</v>
      </c>
      <c r="C104" s="23" t="s">
        <v>2209</v>
      </c>
      <c r="D104" s="23" t="s">
        <v>3240</v>
      </c>
      <c r="E104" s="23" t="s">
        <v>3241</v>
      </c>
      <c r="F104" s="23" t="s">
        <v>3240</v>
      </c>
      <c r="G104" s="23" t="s">
        <v>3242</v>
      </c>
      <c r="H104" s="23" t="s">
        <v>3243</v>
      </c>
      <c r="I104" s="23" t="s">
        <v>1959</v>
      </c>
      <c r="J104" s="24">
        <v>7210</v>
      </c>
    </row>
    <row r="105" spans="1:10" ht="15" customHeight="1" x14ac:dyDescent="0.35">
      <c r="A105" s="22">
        <v>1</v>
      </c>
      <c r="B105" s="22">
        <v>104</v>
      </c>
      <c r="C105" s="23" t="s">
        <v>2209</v>
      </c>
      <c r="D105" s="23" t="s">
        <v>3208</v>
      </c>
      <c r="E105" s="23" t="s">
        <v>3209</v>
      </c>
      <c r="F105" s="23" t="s">
        <v>3208</v>
      </c>
      <c r="G105" s="23" t="s">
        <v>3210</v>
      </c>
      <c r="H105" s="23" t="s">
        <v>3211</v>
      </c>
      <c r="I105" s="23" t="s">
        <v>1960</v>
      </c>
      <c r="J105" s="24">
        <v>17484</v>
      </c>
    </row>
    <row r="106" spans="1:10" ht="15" customHeight="1" x14ac:dyDescent="0.35">
      <c r="A106" s="22">
        <v>1</v>
      </c>
      <c r="B106" s="22">
        <v>105</v>
      </c>
      <c r="C106" s="23" t="s">
        <v>2209</v>
      </c>
      <c r="D106" s="23" t="s">
        <v>3184</v>
      </c>
      <c r="E106" s="23" t="s">
        <v>3185</v>
      </c>
      <c r="F106" s="23" t="s">
        <v>3184</v>
      </c>
      <c r="G106" s="23" t="s">
        <v>3186</v>
      </c>
      <c r="H106" s="23" t="s">
        <v>3187</v>
      </c>
      <c r="I106" s="23" t="s">
        <v>1960</v>
      </c>
      <c r="J106" s="24">
        <v>15340</v>
      </c>
    </row>
    <row r="107" spans="1:10" ht="15" customHeight="1" x14ac:dyDescent="0.35">
      <c r="A107" s="22">
        <v>1</v>
      </c>
      <c r="B107" s="22">
        <v>106</v>
      </c>
      <c r="C107" s="23" t="s">
        <v>2209</v>
      </c>
      <c r="D107" s="23" t="s">
        <v>2615</v>
      </c>
      <c r="E107" s="23" t="s">
        <v>2616</v>
      </c>
      <c r="F107" s="23" t="s">
        <v>2615</v>
      </c>
      <c r="G107" s="23" t="s">
        <v>2617</v>
      </c>
      <c r="H107" s="23" t="s">
        <v>2618</v>
      </c>
      <c r="I107" s="23" t="s">
        <v>1960</v>
      </c>
      <c r="J107" s="24">
        <v>16947</v>
      </c>
    </row>
    <row r="108" spans="1:10" ht="15" customHeight="1" x14ac:dyDescent="0.35">
      <c r="A108" s="22">
        <v>1</v>
      </c>
      <c r="B108" s="22">
        <v>107</v>
      </c>
      <c r="C108" s="23" t="s">
        <v>2209</v>
      </c>
      <c r="D108" s="23" t="s">
        <v>2619</v>
      </c>
      <c r="E108" s="23" t="s">
        <v>2620</v>
      </c>
      <c r="F108" s="23" t="s">
        <v>2619</v>
      </c>
      <c r="G108" s="23" t="s">
        <v>2621</v>
      </c>
      <c r="H108" s="23" t="s">
        <v>2622</v>
      </c>
      <c r="I108" s="23" t="s">
        <v>1960</v>
      </c>
      <c r="J108" s="24">
        <v>17330</v>
      </c>
    </row>
    <row r="109" spans="1:10" ht="15" customHeight="1" x14ac:dyDescent="0.35">
      <c r="A109" s="22">
        <v>1</v>
      </c>
      <c r="B109" s="22">
        <v>108</v>
      </c>
      <c r="C109" s="23" t="s">
        <v>2209</v>
      </c>
      <c r="D109" s="23" t="s">
        <v>2623</v>
      </c>
      <c r="E109" s="23" t="s">
        <v>2624</v>
      </c>
      <c r="F109" s="23" t="s">
        <v>2623</v>
      </c>
      <c r="G109" s="23" t="s">
        <v>2625</v>
      </c>
      <c r="H109" s="23" t="s">
        <v>2626</v>
      </c>
      <c r="I109" s="23" t="s">
        <v>1960</v>
      </c>
      <c r="J109" s="24">
        <v>17165</v>
      </c>
    </row>
    <row r="110" spans="1:10" ht="15" customHeight="1" x14ac:dyDescent="0.35">
      <c r="A110" s="22">
        <v>1</v>
      </c>
      <c r="B110" s="22">
        <v>109</v>
      </c>
      <c r="C110" s="23" t="s">
        <v>2209</v>
      </c>
      <c r="D110" s="23" t="s">
        <v>2627</v>
      </c>
      <c r="E110" s="23" t="s">
        <v>2628</v>
      </c>
      <c r="F110" s="23" t="s">
        <v>2627</v>
      </c>
      <c r="G110" s="23" t="s">
        <v>2629</v>
      </c>
      <c r="H110" s="23" t="s">
        <v>2630</v>
      </c>
      <c r="I110" s="23" t="s">
        <v>1960</v>
      </c>
      <c r="J110" s="24">
        <v>24426</v>
      </c>
    </row>
    <row r="111" spans="1:10" ht="15" customHeight="1" x14ac:dyDescent="0.35">
      <c r="A111" s="22">
        <v>1</v>
      </c>
      <c r="B111" s="22">
        <v>110</v>
      </c>
      <c r="C111" s="23" t="s">
        <v>2209</v>
      </c>
      <c r="D111" s="23" t="s">
        <v>2422</v>
      </c>
      <c r="E111" s="23" t="s">
        <v>2423</v>
      </c>
      <c r="F111" s="23" t="s">
        <v>2422</v>
      </c>
      <c r="G111" s="23" t="s">
        <v>2424</v>
      </c>
      <c r="H111" s="23" t="s">
        <v>2425</v>
      </c>
      <c r="I111" s="23" t="s">
        <v>1960</v>
      </c>
      <c r="J111" s="24">
        <v>16802</v>
      </c>
    </row>
    <row r="112" spans="1:10" ht="15" customHeight="1" x14ac:dyDescent="0.35">
      <c r="A112" s="22">
        <v>1</v>
      </c>
      <c r="B112" s="22">
        <v>111</v>
      </c>
      <c r="C112" s="23" t="s">
        <v>2209</v>
      </c>
      <c r="D112" s="23" t="s">
        <v>3160</v>
      </c>
      <c r="E112" s="23" t="s">
        <v>3161</v>
      </c>
      <c r="F112" s="23" t="s">
        <v>3160</v>
      </c>
      <c r="G112" s="23" t="s">
        <v>3162</v>
      </c>
      <c r="H112" s="23" t="s">
        <v>3163</v>
      </c>
      <c r="I112" s="23" t="s">
        <v>1960</v>
      </c>
      <c r="J112" s="24">
        <v>24310</v>
      </c>
    </row>
    <row r="113" spans="1:10" ht="15" customHeight="1" x14ac:dyDescent="0.35">
      <c r="A113" s="22">
        <v>1</v>
      </c>
      <c r="B113" s="22">
        <v>112</v>
      </c>
      <c r="C113" s="23" t="s">
        <v>2209</v>
      </c>
      <c r="D113" s="23" t="s">
        <v>2631</v>
      </c>
      <c r="E113" s="23" t="s">
        <v>2632</v>
      </c>
      <c r="F113" s="23" t="s">
        <v>2631</v>
      </c>
      <c r="G113" s="23" t="s">
        <v>2633</v>
      </c>
      <c r="H113" s="23" t="s">
        <v>2634</v>
      </c>
      <c r="I113" s="23" t="s">
        <v>1960</v>
      </c>
      <c r="J113" s="24">
        <v>15974</v>
      </c>
    </row>
    <row r="114" spans="1:10" ht="15" customHeight="1" x14ac:dyDescent="0.35">
      <c r="A114" s="22">
        <v>1</v>
      </c>
      <c r="B114" s="22">
        <v>113</v>
      </c>
      <c r="C114" s="23" t="s">
        <v>2209</v>
      </c>
      <c r="D114" s="23" t="s">
        <v>416</v>
      </c>
      <c r="E114" s="23" t="s">
        <v>417</v>
      </c>
      <c r="F114" s="23" t="s">
        <v>416</v>
      </c>
      <c r="G114" s="23" t="s">
        <v>793</v>
      </c>
      <c r="H114" s="23" t="s">
        <v>418</v>
      </c>
      <c r="I114" s="23" t="s">
        <v>1960</v>
      </c>
      <c r="J114" s="24">
        <v>22824</v>
      </c>
    </row>
    <row r="115" spans="1:10" ht="15" customHeight="1" x14ac:dyDescent="0.35">
      <c r="A115" s="22">
        <v>1</v>
      </c>
      <c r="B115" s="22">
        <v>114</v>
      </c>
      <c r="C115" s="23" t="s">
        <v>2209</v>
      </c>
      <c r="D115" s="23" t="s">
        <v>2381</v>
      </c>
      <c r="E115" s="23" t="s">
        <v>2382</v>
      </c>
      <c r="F115" s="23" t="s">
        <v>2381</v>
      </c>
      <c r="G115" s="23" t="s">
        <v>2383</v>
      </c>
      <c r="H115" s="23" t="s">
        <v>2384</v>
      </c>
      <c r="I115" s="23" t="s">
        <v>1960</v>
      </c>
      <c r="J115" s="24">
        <v>16603</v>
      </c>
    </row>
    <row r="116" spans="1:10" ht="15" customHeight="1" x14ac:dyDescent="0.35">
      <c r="A116" s="22">
        <v>1</v>
      </c>
      <c r="B116" s="22">
        <v>115</v>
      </c>
      <c r="C116" s="23" t="s">
        <v>2209</v>
      </c>
      <c r="D116" s="23" t="s">
        <v>2635</v>
      </c>
      <c r="E116" s="23" t="s">
        <v>2636</v>
      </c>
      <c r="F116" s="23" t="s">
        <v>2635</v>
      </c>
      <c r="G116" s="23" t="s">
        <v>2637</v>
      </c>
      <c r="H116" s="23" t="s">
        <v>2638</v>
      </c>
      <c r="I116" s="23" t="s">
        <v>1960</v>
      </c>
      <c r="J116" s="24">
        <v>25733</v>
      </c>
    </row>
    <row r="117" spans="1:10" ht="15" customHeight="1" x14ac:dyDescent="0.35">
      <c r="A117" s="22">
        <v>1</v>
      </c>
      <c r="B117" s="22">
        <v>116</v>
      </c>
      <c r="C117" s="23" t="s">
        <v>2209</v>
      </c>
      <c r="D117" s="23" t="s">
        <v>2639</v>
      </c>
      <c r="E117" s="23" t="s">
        <v>2640</v>
      </c>
      <c r="F117" s="23" t="s">
        <v>2639</v>
      </c>
      <c r="G117" s="23" t="s">
        <v>2641</v>
      </c>
      <c r="H117" s="23" t="s">
        <v>2642</v>
      </c>
      <c r="I117" s="23" t="s">
        <v>1960</v>
      </c>
      <c r="J117" s="24">
        <v>28460</v>
      </c>
    </row>
    <row r="118" spans="1:10" ht="15" customHeight="1" x14ac:dyDescent="0.35">
      <c r="A118" s="22">
        <v>1</v>
      </c>
      <c r="B118" s="22">
        <v>117</v>
      </c>
      <c r="C118" s="23" t="s">
        <v>2209</v>
      </c>
      <c r="D118" s="23" t="s">
        <v>2643</v>
      </c>
      <c r="E118" s="23" t="s">
        <v>2644</v>
      </c>
      <c r="F118" s="23" t="s">
        <v>2643</v>
      </c>
      <c r="G118" s="23" t="s">
        <v>2645</v>
      </c>
      <c r="H118" s="23" t="s">
        <v>2646</v>
      </c>
      <c r="I118" s="23" t="s">
        <v>1960</v>
      </c>
      <c r="J118" s="24">
        <v>29695</v>
      </c>
    </row>
    <row r="119" spans="1:10" ht="15" customHeight="1" x14ac:dyDescent="0.35">
      <c r="A119" s="22">
        <v>1</v>
      </c>
      <c r="B119" s="22">
        <v>118</v>
      </c>
      <c r="C119" s="23" t="s">
        <v>2209</v>
      </c>
      <c r="D119" s="23" t="s">
        <v>3216</v>
      </c>
      <c r="E119" s="23" t="s">
        <v>3217</v>
      </c>
      <c r="F119" s="23" t="s">
        <v>3216</v>
      </c>
      <c r="G119" s="23" t="s">
        <v>3218</v>
      </c>
      <c r="H119" s="23" t="s">
        <v>3219</v>
      </c>
      <c r="I119" s="23" t="s">
        <v>1959</v>
      </c>
      <c r="J119" s="24">
        <v>9443</v>
      </c>
    </row>
    <row r="120" spans="1:10" ht="15" customHeight="1" x14ac:dyDescent="0.35">
      <c r="A120" s="22">
        <v>1</v>
      </c>
      <c r="B120" s="22">
        <v>119</v>
      </c>
      <c r="C120" s="23" t="s">
        <v>2209</v>
      </c>
      <c r="D120" s="23" t="s">
        <v>1270</v>
      </c>
      <c r="E120" s="23" t="s">
        <v>419</v>
      </c>
      <c r="F120" s="23" t="s">
        <v>1270</v>
      </c>
      <c r="G120" s="23" t="s">
        <v>794</v>
      </c>
      <c r="H120" s="23" t="s">
        <v>420</v>
      </c>
      <c r="I120" s="23" t="s">
        <v>1960</v>
      </c>
      <c r="J120" s="24">
        <v>40913</v>
      </c>
    </row>
    <row r="121" spans="1:10" ht="15" customHeight="1" x14ac:dyDescent="0.35">
      <c r="A121" s="22">
        <v>1</v>
      </c>
      <c r="B121" s="22">
        <v>120</v>
      </c>
      <c r="C121" s="23" t="s">
        <v>2209</v>
      </c>
      <c r="D121" s="23" t="s">
        <v>1079</v>
      </c>
      <c r="E121" s="23" t="s">
        <v>1312</v>
      </c>
      <c r="F121" s="23" t="s">
        <v>2092</v>
      </c>
      <c r="G121" s="23" t="s">
        <v>1143</v>
      </c>
      <c r="H121" s="23" t="s">
        <v>1232</v>
      </c>
      <c r="I121" s="23" t="s">
        <v>1960</v>
      </c>
      <c r="J121" s="24">
        <v>19149</v>
      </c>
    </row>
    <row r="122" spans="1:10" ht="15" customHeight="1" x14ac:dyDescent="0.35">
      <c r="A122" s="22">
        <v>1</v>
      </c>
      <c r="B122" s="22">
        <v>121</v>
      </c>
      <c r="C122" s="23" t="s">
        <v>2209</v>
      </c>
      <c r="D122" s="23" t="s">
        <v>2311</v>
      </c>
      <c r="E122" s="23" t="s">
        <v>2312</v>
      </c>
      <c r="F122" s="23" t="s">
        <v>2313</v>
      </c>
      <c r="G122" s="23" t="s">
        <v>2314</v>
      </c>
      <c r="H122" s="23" t="s">
        <v>2315</v>
      </c>
      <c r="I122" s="23" t="s">
        <v>1960</v>
      </c>
      <c r="J122" s="24">
        <v>26421</v>
      </c>
    </row>
    <row r="123" spans="1:10" ht="15" customHeight="1" x14ac:dyDescent="0.35">
      <c r="A123" s="22">
        <v>1</v>
      </c>
      <c r="B123" s="22">
        <v>122</v>
      </c>
      <c r="C123" s="23" t="s">
        <v>2209</v>
      </c>
      <c r="D123" s="23" t="s">
        <v>2368</v>
      </c>
      <c r="E123" s="23" t="s">
        <v>2369</v>
      </c>
      <c r="F123" s="23" t="s">
        <v>2370</v>
      </c>
      <c r="G123" s="23" t="s">
        <v>2371</v>
      </c>
      <c r="H123" s="23" t="s">
        <v>2372</v>
      </c>
      <c r="I123" s="23" t="s">
        <v>1959</v>
      </c>
      <c r="J123" s="24">
        <v>8996</v>
      </c>
    </row>
    <row r="124" spans="1:10" ht="15" customHeight="1" x14ac:dyDescent="0.35">
      <c r="A124" s="22">
        <v>1</v>
      </c>
      <c r="B124" s="22">
        <v>123</v>
      </c>
      <c r="C124" s="23" t="s">
        <v>2209</v>
      </c>
      <c r="D124" s="23" t="s">
        <v>2418</v>
      </c>
      <c r="E124" s="23" t="s">
        <v>2419</v>
      </c>
      <c r="F124" s="23" t="s">
        <v>2418</v>
      </c>
      <c r="G124" s="23" t="s">
        <v>2420</v>
      </c>
      <c r="H124" s="23" t="s">
        <v>2421</v>
      </c>
      <c r="I124" s="23" t="s">
        <v>1960</v>
      </c>
      <c r="J124" s="24">
        <v>31634</v>
      </c>
    </row>
    <row r="125" spans="1:10" ht="15" customHeight="1" x14ac:dyDescent="0.35">
      <c r="A125" s="22">
        <v>1</v>
      </c>
      <c r="B125" s="22">
        <v>124</v>
      </c>
      <c r="C125" s="23" t="s">
        <v>2209</v>
      </c>
      <c r="D125" s="23" t="s">
        <v>1572</v>
      </c>
      <c r="E125" s="23" t="s">
        <v>713</v>
      </c>
      <c r="F125" s="23" t="s">
        <v>1572</v>
      </c>
      <c r="G125" s="23" t="s">
        <v>760</v>
      </c>
      <c r="H125" s="23" t="s">
        <v>714</v>
      </c>
      <c r="I125" s="23" t="s">
        <v>1960</v>
      </c>
      <c r="J125" s="24">
        <v>19826</v>
      </c>
    </row>
    <row r="126" spans="1:10" ht="15" customHeight="1" x14ac:dyDescent="0.35">
      <c r="A126" s="22">
        <v>1</v>
      </c>
      <c r="B126" s="22">
        <v>125</v>
      </c>
      <c r="C126" s="23" t="s">
        <v>2209</v>
      </c>
      <c r="D126" s="23" t="s">
        <v>1407</v>
      </c>
      <c r="E126" s="23" t="s">
        <v>1408</v>
      </c>
      <c r="F126" s="23" t="s">
        <v>1407</v>
      </c>
      <c r="G126" s="23" t="s">
        <v>1409</v>
      </c>
      <c r="H126" s="23" t="s">
        <v>2286</v>
      </c>
      <c r="I126" s="23" t="s">
        <v>1960</v>
      </c>
      <c r="J126" s="24">
        <v>26570</v>
      </c>
    </row>
    <row r="127" spans="1:10" ht="15" customHeight="1" x14ac:dyDescent="0.35">
      <c r="A127" s="22">
        <v>1</v>
      </c>
      <c r="B127" s="22">
        <v>126</v>
      </c>
      <c r="C127" s="23" t="s">
        <v>2209</v>
      </c>
      <c r="D127" s="23" t="s">
        <v>2647</v>
      </c>
      <c r="E127" s="23" t="s">
        <v>2648</v>
      </c>
      <c r="F127" s="23" t="s">
        <v>2647</v>
      </c>
      <c r="G127" s="23" t="s">
        <v>2649</v>
      </c>
      <c r="H127" s="23" t="s">
        <v>2650</v>
      </c>
      <c r="I127" s="23" t="s">
        <v>1960</v>
      </c>
      <c r="J127" s="24">
        <v>46681</v>
      </c>
    </row>
    <row r="128" spans="1:10" ht="15" customHeight="1" x14ac:dyDescent="0.35">
      <c r="A128" s="22">
        <v>1</v>
      </c>
      <c r="B128" s="22">
        <v>127</v>
      </c>
      <c r="C128" s="23" t="s">
        <v>2209</v>
      </c>
      <c r="D128" s="23" t="s">
        <v>2651</v>
      </c>
      <c r="E128" s="23" t="s">
        <v>2652</v>
      </c>
      <c r="F128" s="23" t="s">
        <v>2651</v>
      </c>
      <c r="G128" s="23" t="s">
        <v>2653</v>
      </c>
      <c r="H128" s="23" t="s">
        <v>2654</v>
      </c>
      <c r="I128" s="23" t="s">
        <v>1960</v>
      </c>
      <c r="J128" s="24">
        <v>16648</v>
      </c>
    </row>
    <row r="129" spans="1:10" ht="15" customHeight="1" x14ac:dyDescent="0.35">
      <c r="A129" s="22">
        <v>1</v>
      </c>
      <c r="B129" s="22">
        <v>128</v>
      </c>
      <c r="C129" s="23" t="s">
        <v>2209</v>
      </c>
      <c r="D129" s="23" t="s">
        <v>3125</v>
      </c>
      <c r="E129" s="23" t="s">
        <v>3126</v>
      </c>
      <c r="F129" s="23" t="s">
        <v>3125</v>
      </c>
      <c r="G129" s="23" t="s">
        <v>3127</v>
      </c>
      <c r="H129" s="23" t="s">
        <v>3128</v>
      </c>
      <c r="I129" s="23" t="s">
        <v>1960</v>
      </c>
      <c r="J129" s="24">
        <v>15131</v>
      </c>
    </row>
    <row r="130" spans="1:10" ht="15" customHeight="1" x14ac:dyDescent="0.35">
      <c r="A130" s="22">
        <v>1</v>
      </c>
      <c r="B130" s="22">
        <v>129</v>
      </c>
      <c r="C130" s="23" t="s">
        <v>2209</v>
      </c>
      <c r="D130" s="23" t="s">
        <v>1444</v>
      </c>
      <c r="E130" s="23" t="s">
        <v>1446</v>
      </c>
      <c r="F130" s="23" t="s">
        <v>1444</v>
      </c>
      <c r="G130" s="23" t="s">
        <v>1445</v>
      </c>
      <c r="H130" s="23" t="s">
        <v>1447</v>
      </c>
      <c r="I130" s="23" t="s">
        <v>1955</v>
      </c>
      <c r="J130" s="24">
        <v>101424</v>
      </c>
    </row>
    <row r="131" spans="1:10" ht="15" customHeight="1" x14ac:dyDescent="0.35">
      <c r="A131" s="22">
        <v>1</v>
      </c>
      <c r="B131" s="22">
        <v>130</v>
      </c>
      <c r="C131" s="23" t="s">
        <v>2209</v>
      </c>
      <c r="D131" s="23" t="s">
        <v>2655</v>
      </c>
      <c r="E131" s="23" t="s">
        <v>2656</v>
      </c>
      <c r="F131" s="23" t="s">
        <v>2655</v>
      </c>
      <c r="G131" s="23" t="s">
        <v>2657</v>
      </c>
      <c r="H131" s="23" t="s">
        <v>2658</v>
      </c>
      <c r="I131" s="23" t="s">
        <v>1960</v>
      </c>
      <c r="J131" s="24">
        <v>16472</v>
      </c>
    </row>
    <row r="132" spans="1:10" ht="15" customHeight="1" x14ac:dyDescent="0.35">
      <c r="A132" s="22">
        <v>1</v>
      </c>
      <c r="B132" s="22">
        <v>131</v>
      </c>
      <c r="C132" s="23" t="s">
        <v>2209</v>
      </c>
      <c r="D132" s="23" t="s">
        <v>2659</v>
      </c>
      <c r="E132" s="23" t="s">
        <v>2660</v>
      </c>
      <c r="F132" s="23" t="s">
        <v>2659</v>
      </c>
      <c r="G132" s="23" t="s">
        <v>2661</v>
      </c>
      <c r="H132" s="23" t="s">
        <v>2662</v>
      </c>
      <c r="I132" s="23" t="s">
        <v>1959</v>
      </c>
      <c r="J132" s="24">
        <v>6891</v>
      </c>
    </row>
    <row r="133" spans="1:10" ht="15" customHeight="1" x14ac:dyDescent="0.35">
      <c r="A133" s="22">
        <v>1</v>
      </c>
      <c r="B133" s="22">
        <v>132</v>
      </c>
      <c r="C133" s="23" t="s">
        <v>2209</v>
      </c>
      <c r="D133" s="23" t="s">
        <v>3200</v>
      </c>
      <c r="E133" s="23" t="s">
        <v>3201</v>
      </c>
      <c r="F133" s="23" t="s">
        <v>3200</v>
      </c>
      <c r="G133" s="23" t="s">
        <v>3202</v>
      </c>
      <c r="H133" s="23" t="s">
        <v>3203</v>
      </c>
      <c r="I133" s="23" t="s">
        <v>1960</v>
      </c>
      <c r="J133" s="24">
        <v>23485</v>
      </c>
    </row>
    <row r="134" spans="1:10" ht="15" customHeight="1" x14ac:dyDescent="0.35">
      <c r="A134" s="22">
        <v>1</v>
      </c>
      <c r="B134" s="22">
        <v>133</v>
      </c>
      <c r="C134" s="23" t="s">
        <v>2209</v>
      </c>
      <c r="D134" s="23" t="s">
        <v>3196</v>
      </c>
      <c r="E134" s="23" t="s">
        <v>3197</v>
      </c>
      <c r="F134" s="23" t="s">
        <v>3196</v>
      </c>
      <c r="G134" s="23" t="s">
        <v>3198</v>
      </c>
      <c r="H134" s="23" t="s">
        <v>3199</v>
      </c>
      <c r="I134" s="23" t="s">
        <v>1960</v>
      </c>
      <c r="J134" s="24">
        <v>23852</v>
      </c>
    </row>
    <row r="135" spans="1:10" ht="15" customHeight="1" x14ac:dyDescent="0.35">
      <c r="A135" s="22">
        <v>1</v>
      </c>
      <c r="B135" s="22">
        <v>134</v>
      </c>
      <c r="C135" s="23" t="s">
        <v>2209</v>
      </c>
      <c r="D135" s="23" t="s">
        <v>2663</v>
      </c>
      <c r="E135" s="23" t="s">
        <v>2664</v>
      </c>
      <c r="F135" s="23" t="s">
        <v>2663</v>
      </c>
      <c r="G135" s="23" t="s">
        <v>2665</v>
      </c>
      <c r="H135" s="23" t="s">
        <v>2666</v>
      </c>
      <c r="I135" s="23" t="s">
        <v>1960</v>
      </c>
      <c r="J135" s="24">
        <v>15328</v>
      </c>
    </row>
    <row r="136" spans="1:10" ht="15" customHeight="1" x14ac:dyDescent="0.35">
      <c r="A136" s="22">
        <v>1</v>
      </c>
      <c r="B136" s="22">
        <v>135</v>
      </c>
      <c r="C136" s="23" t="s">
        <v>2209</v>
      </c>
      <c r="D136" s="23" t="s">
        <v>1343</v>
      </c>
      <c r="E136" s="23" t="s">
        <v>1346</v>
      </c>
      <c r="F136" s="23" t="s">
        <v>1343</v>
      </c>
      <c r="G136" s="23" t="s">
        <v>1344</v>
      </c>
      <c r="H136" s="23" t="s">
        <v>1345</v>
      </c>
      <c r="I136" s="23" t="s">
        <v>1959</v>
      </c>
      <c r="J136" s="24">
        <v>9450</v>
      </c>
    </row>
    <row r="137" spans="1:10" ht="15" customHeight="1" x14ac:dyDescent="0.35">
      <c r="A137" s="22">
        <v>1</v>
      </c>
      <c r="B137" s="22">
        <v>136</v>
      </c>
      <c r="C137" s="23" t="s">
        <v>2209</v>
      </c>
      <c r="D137" s="23" t="s">
        <v>747</v>
      </c>
      <c r="E137" s="23" t="s">
        <v>715</v>
      </c>
      <c r="F137" s="23" t="s">
        <v>747</v>
      </c>
      <c r="G137" s="23" t="s">
        <v>761</v>
      </c>
      <c r="H137" s="23" t="s">
        <v>716</v>
      </c>
      <c r="I137" s="23" t="s">
        <v>1959</v>
      </c>
      <c r="J137" s="24">
        <v>14259</v>
      </c>
    </row>
    <row r="138" spans="1:10" ht="15" customHeight="1" x14ac:dyDescent="0.35">
      <c r="A138" s="22">
        <v>1</v>
      </c>
      <c r="B138" s="22">
        <v>137</v>
      </c>
      <c r="C138" s="23" t="s">
        <v>2209</v>
      </c>
      <c r="D138" s="23" t="s">
        <v>1370</v>
      </c>
      <c r="E138" s="23" t="s">
        <v>1373</v>
      </c>
      <c r="F138" s="23" t="s">
        <v>1370</v>
      </c>
      <c r="G138" s="23" t="s">
        <v>1371</v>
      </c>
      <c r="H138" s="23" t="s">
        <v>1372</v>
      </c>
      <c r="I138" s="23" t="s">
        <v>1960</v>
      </c>
      <c r="J138" s="24">
        <v>18237</v>
      </c>
    </row>
    <row r="139" spans="1:10" ht="15" customHeight="1" x14ac:dyDescent="0.35">
      <c r="A139" s="22">
        <v>1</v>
      </c>
      <c r="B139" s="22">
        <v>138</v>
      </c>
      <c r="C139" s="23" t="s">
        <v>2209</v>
      </c>
      <c r="D139" s="23" t="s">
        <v>3070</v>
      </c>
      <c r="E139" s="23" t="s">
        <v>3071</v>
      </c>
      <c r="F139" s="23" t="s">
        <v>3070</v>
      </c>
      <c r="G139" s="23" t="s">
        <v>3072</v>
      </c>
      <c r="H139" s="23" t="s">
        <v>3073</v>
      </c>
      <c r="I139" s="23" t="s">
        <v>1960</v>
      </c>
      <c r="J139" s="24">
        <v>15097</v>
      </c>
    </row>
    <row r="140" spans="1:10" ht="15" customHeight="1" x14ac:dyDescent="0.35">
      <c r="A140" s="22">
        <v>1</v>
      </c>
      <c r="B140" s="22">
        <v>139</v>
      </c>
      <c r="C140" s="23" t="s">
        <v>2209</v>
      </c>
      <c r="D140" s="23" t="s">
        <v>3228</v>
      </c>
      <c r="E140" s="23" t="s">
        <v>3229</v>
      </c>
      <c r="F140" s="23" t="s">
        <v>3228</v>
      </c>
      <c r="G140" s="23" t="s">
        <v>3230</v>
      </c>
      <c r="H140" s="23" t="s">
        <v>3231</v>
      </c>
      <c r="I140" s="23" t="s">
        <v>1960</v>
      </c>
      <c r="J140" s="24">
        <v>15840</v>
      </c>
    </row>
    <row r="141" spans="1:10" ht="15" customHeight="1" x14ac:dyDescent="0.35">
      <c r="A141" s="22">
        <v>1</v>
      </c>
      <c r="B141" s="22">
        <v>140</v>
      </c>
      <c r="C141" s="23" t="s">
        <v>2209</v>
      </c>
      <c r="D141" s="23" t="s">
        <v>2667</v>
      </c>
      <c r="E141" s="23" t="s">
        <v>2668</v>
      </c>
      <c r="F141" s="23" t="s">
        <v>2667</v>
      </c>
      <c r="G141" s="23" t="s">
        <v>2669</v>
      </c>
      <c r="H141" s="23" t="s">
        <v>2670</v>
      </c>
      <c r="I141" s="23" t="s">
        <v>1959</v>
      </c>
      <c r="J141" s="24">
        <v>5348</v>
      </c>
    </row>
    <row r="142" spans="1:10" ht="15" customHeight="1" x14ac:dyDescent="0.35">
      <c r="A142" s="22">
        <v>1</v>
      </c>
      <c r="B142" s="22">
        <v>141</v>
      </c>
      <c r="C142" s="23" t="s">
        <v>2209</v>
      </c>
      <c r="D142" s="23" t="s">
        <v>2671</v>
      </c>
      <c r="E142" s="23" t="s">
        <v>2672</v>
      </c>
      <c r="F142" s="23" t="s">
        <v>2671</v>
      </c>
      <c r="G142" s="23" t="s">
        <v>2673</v>
      </c>
      <c r="H142" s="23" t="s">
        <v>2674</v>
      </c>
      <c r="I142" s="23" t="s">
        <v>1960</v>
      </c>
      <c r="J142" s="24">
        <v>16857</v>
      </c>
    </row>
    <row r="143" spans="1:10" ht="15" customHeight="1" x14ac:dyDescent="0.35">
      <c r="A143" s="22">
        <v>1</v>
      </c>
      <c r="B143" s="22">
        <v>142</v>
      </c>
      <c r="C143" s="23" t="s">
        <v>2209</v>
      </c>
      <c r="D143" s="23" t="s">
        <v>1889</v>
      </c>
      <c r="E143" s="23" t="s">
        <v>1891</v>
      </c>
      <c r="F143" s="23" t="s">
        <v>1889</v>
      </c>
      <c r="G143" s="23" t="s">
        <v>1890</v>
      </c>
      <c r="H143" s="23" t="s">
        <v>1892</v>
      </c>
      <c r="I143" s="23" t="s">
        <v>1959</v>
      </c>
      <c r="J143" s="24">
        <v>10048</v>
      </c>
    </row>
    <row r="144" spans="1:10" ht="15" customHeight="1" x14ac:dyDescent="0.35">
      <c r="A144" s="22">
        <v>1</v>
      </c>
      <c r="B144" s="22">
        <v>143</v>
      </c>
      <c r="C144" s="23" t="s">
        <v>2209</v>
      </c>
      <c r="D144" s="23" t="s">
        <v>2675</v>
      </c>
      <c r="E144" s="23" t="s">
        <v>2676</v>
      </c>
      <c r="F144" s="23" t="s">
        <v>2675</v>
      </c>
      <c r="G144" s="23" t="s">
        <v>2677</v>
      </c>
      <c r="H144" s="23" t="s">
        <v>2678</v>
      </c>
      <c r="I144" s="23" t="s">
        <v>1959</v>
      </c>
      <c r="J144" s="24">
        <v>6144</v>
      </c>
    </row>
    <row r="145" spans="1:10" ht="15" customHeight="1" x14ac:dyDescent="0.35">
      <c r="A145" s="22">
        <v>1</v>
      </c>
      <c r="B145" s="22">
        <v>144</v>
      </c>
      <c r="C145" s="23" t="s">
        <v>2209</v>
      </c>
      <c r="D145" s="23" t="s">
        <v>1893</v>
      </c>
      <c r="E145" s="23" t="s">
        <v>1895</v>
      </c>
      <c r="F145" s="23" t="s">
        <v>1893</v>
      </c>
      <c r="G145" s="23" t="s">
        <v>1894</v>
      </c>
      <c r="H145" s="23" t="s">
        <v>1896</v>
      </c>
      <c r="I145" s="23" t="s">
        <v>1955</v>
      </c>
      <c r="J145" s="24">
        <v>61710</v>
      </c>
    </row>
    <row r="146" spans="1:10" ht="15" customHeight="1" x14ac:dyDescent="0.35">
      <c r="A146" s="22">
        <v>1</v>
      </c>
      <c r="B146" s="22">
        <v>145</v>
      </c>
      <c r="C146" s="23" t="s">
        <v>2209</v>
      </c>
      <c r="D146" s="23" t="s">
        <v>2028</v>
      </c>
      <c r="E146" s="23" t="s">
        <v>1376</v>
      </c>
      <c r="F146" s="23" t="s">
        <v>2028</v>
      </c>
      <c r="G146" s="23" t="s">
        <v>1374</v>
      </c>
      <c r="H146" s="23" t="s">
        <v>1375</v>
      </c>
      <c r="I146" s="23" t="s">
        <v>1960</v>
      </c>
      <c r="J146" s="24">
        <v>24468</v>
      </c>
    </row>
    <row r="147" spans="1:10" ht="15" customHeight="1" x14ac:dyDescent="0.35">
      <c r="A147" s="22">
        <v>1</v>
      </c>
      <c r="B147" s="22">
        <v>146</v>
      </c>
      <c r="C147" s="23" t="s">
        <v>2209</v>
      </c>
      <c r="D147" s="23" t="s">
        <v>2212</v>
      </c>
      <c r="E147" s="23" t="s">
        <v>1625</v>
      </c>
      <c r="F147" s="23" t="s">
        <v>1623</v>
      </c>
      <c r="G147" s="23" t="s">
        <v>1624</v>
      </c>
      <c r="H147" s="23" t="s">
        <v>1626</v>
      </c>
      <c r="I147" s="23" t="s">
        <v>1959</v>
      </c>
      <c r="J147" s="24">
        <v>14273</v>
      </c>
    </row>
    <row r="148" spans="1:10" ht="15" customHeight="1" x14ac:dyDescent="0.35">
      <c r="A148" s="22">
        <v>1</v>
      </c>
      <c r="B148" s="22">
        <v>147</v>
      </c>
      <c r="C148" s="23" t="s">
        <v>2209</v>
      </c>
      <c r="D148" s="23" t="s">
        <v>2455</v>
      </c>
      <c r="E148" s="23" t="s">
        <v>2456</v>
      </c>
      <c r="F148" s="23" t="s">
        <v>2455</v>
      </c>
      <c r="G148" s="23" t="s">
        <v>2457</v>
      </c>
      <c r="H148" s="23" t="s">
        <v>2458</v>
      </c>
      <c r="I148" s="23" t="s">
        <v>1958</v>
      </c>
      <c r="J148" s="24">
        <v>336</v>
      </c>
    </row>
    <row r="149" spans="1:10" ht="15" customHeight="1" x14ac:dyDescent="0.35">
      <c r="A149" s="22">
        <v>1</v>
      </c>
      <c r="B149" s="22">
        <v>148</v>
      </c>
      <c r="C149" s="23" t="s">
        <v>2209</v>
      </c>
      <c r="D149" s="23" t="s">
        <v>2414</v>
      </c>
      <c r="E149" s="23" t="s">
        <v>2415</v>
      </c>
      <c r="F149" s="23" t="s">
        <v>1897</v>
      </c>
      <c r="G149" s="23" t="s">
        <v>2416</v>
      </c>
      <c r="H149" s="23" t="s">
        <v>2417</v>
      </c>
      <c r="I149" s="23" t="s">
        <v>1960</v>
      </c>
      <c r="J149" s="24">
        <v>15088</v>
      </c>
    </row>
    <row r="150" spans="1:10" ht="15" customHeight="1" x14ac:dyDescent="0.35">
      <c r="A150" s="22">
        <v>1</v>
      </c>
      <c r="B150" s="22">
        <v>149</v>
      </c>
      <c r="C150" s="23" t="s">
        <v>2209</v>
      </c>
      <c r="D150" s="23" t="s">
        <v>2213</v>
      </c>
      <c r="E150" s="23" t="s">
        <v>1899</v>
      </c>
      <c r="F150" s="23" t="s">
        <v>1897</v>
      </c>
      <c r="G150" s="23" t="s">
        <v>1898</v>
      </c>
      <c r="H150" s="23" t="s">
        <v>1900</v>
      </c>
      <c r="I150" s="23" t="s">
        <v>1959</v>
      </c>
      <c r="J150" s="24">
        <v>11530</v>
      </c>
    </row>
    <row r="151" spans="1:10" ht="15" customHeight="1" x14ac:dyDescent="0.35">
      <c r="A151" s="22">
        <v>1</v>
      </c>
      <c r="B151" s="22">
        <v>150</v>
      </c>
      <c r="C151" s="23" t="s">
        <v>2209</v>
      </c>
      <c r="D151" s="23" t="s">
        <v>2679</v>
      </c>
      <c r="E151" s="23" t="s">
        <v>2680</v>
      </c>
      <c r="F151" s="23" t="s">
        <v>2679</v>
      </c>
      <c r="G151" s="23" t="s">
        <v>2681</v>
      </c>
      <c r="H151" s="23" t="s">
        <v>2682</v>
      </c>
      <c r="I151" s="23" t="s">
        <v>1960</v>
      </c>
      <c r="J151" s="24">
        <v>19651</v>
      </c>
    </row>
    <row r="152" spans="1:10" ht="15" customHeight="1" x14ac:dyDescent="0.35">
      <c r="A152" s="22">
        <v>1</v>
      </c>
      <c r="B152" s="22">
        <v>151</v>
      </c>
      <c r="C152" s="23" t="s">
        <v>2209</v>
      </c>
      <c r="D152" s="23" t="s">
        <v>2683</v>
      </c>
      <c r="E152" s="23" t="s">
        <v>2684</v>
      </c>
      <c r="F152" s="23" t="s">
        <v>2683</v>
      </c>
      <c r="G152" s="23" t="s">
        <v>2685</v>
      </c>
      <c r="H152" s="23" t="s">
        <v>2686</v>
      </c>
      <c r="I152" s="23" t="s">
        <v>1959</v>
      </c>
      <c r="J152" s="24">
        <v>13741</v>
      </c>
    </row>
    <row r="153" spans="1:10" ht="15" customHeight="1" x14ac:dyDescent="0.35">
      <c r="A153" s="22">
        <v>1</v>
      </c>
      <c r="B153" s="22">
        <v>152</v>
      </c>
      <c r="C153" s="23" t="s">
        <v>2209</v>
      </c>
      <c r="D153" s="23" t="s">
        <v>3026</v>
      </c>
      <c r="E153" s="23" t="s">
        <v>3027</v>
      </c>
      <c r="F153" s="23" t="s">
        <v>3026</v>
      </c>
      <c r="G153" s="23" t="s">
        <v>3028</v>
      </c>
      <c r="H153" s="23" t="s">
        <v>3029</v>
      </c>
      <c r="I153" s="23" t="s">
        <v>1959</v>
      </c>
      <c r="J153" s="24">
        <v>8884</v>
      </c>
    </row>
    <row r="154" spans="1:10" ht="15" customHeight="1" x14ac:dyDescent="0.35">
      <c r="A154" s="22">
        <v>1</v>
      </c>
      <c r="B154" s="22">
        <v>153</v>
      </c>
      <c r="C154" s="23" t="s">
        <v>2209</v>
      </c>
      <c r="D154" s="23" t="s">
        <v>2451</v>
      </c>
      <c r="E154" s="23" t="s">
        <v>2452</v>
      </c>
      <c r="F154" s="23" t="s">
        <v>2451</v>
      </c>
      <c r="G154" s="23" t="s">
        <v>2453</v>
      </c>
      <c r="H154" s="23" t="s">
        <v>2454</v>
      </c>
      <c r="I154" s="23" t="s">
        <v>1960</v>
      </c>
      <c r="J154" s="24">
        <v>15806</v>
      </c>
    </row>
    <row r="155" spans="1:10" ht="15" customHeight="1" x14ac:dyDescent="0.35">
      <c r="A155" s="22">
        <v>1</v>
      </c>
      <c r="B155" s="22">
        <v>154</v>
      </c>
      <c r="C155" s="23" t="s">
        <v>2209</v>
      </c>
      <c r="D155" s="23" t="s">
        <v>743</v>
      </c>
      <c r="E155" s="23" t="s">
        <v>704</v>
      </c>
      <c r="F155" s="23" t="s">
        <v>743</v>
      </c>
      <c r="G155" s="23" t="s">
        <v>777</v>
      </c>
      <c r="H155" s="23" t="s">
        <v>705</v>
      </c>
      <c r="I155" s="23" t="s">
        <v>1960</v>
      </c>
      <c r="J155" s="24">
        <v>28770</v>
      </c>
    </row>
    <row r="156" spans="1:10" ht="15" customHeight="1" x14ac:dyDescent="0.35">
      <c r="A156" s="22">
        <v>1</v>
      </c>
      <c r="B156" s="22">
        <v>155</v>
      </c>
      <c r="C156" s="23" t="s">
        <v>2209</v>
      </c>
      <c r="D156" s="23" t="s">
        <v>3129</v>
      </c>
      <c r="E156" s="23" t="s">
        <v>3130</v>
      </c>
      <c r="F156" s="23" t="s">
        <v>3129</v>
      </c>
      <c r="G156" s="23" t="s">
        <v>3131</v>
      </c>
      <c r="H156" s="23" t="s">
        <v>3132</v>
      </c>
      <c r="I156" s="23" t="s">
        <v>1960</v>
      </c>
      <c r="J156" s="24">
        <v>15631</v>
      </c>
    </row>
    <row r="157" spans="1:10" ht="15" customHeight="1" x14ac:dyDescent="0.35">
      <c r="A157" s="22">
        <v>1</v>
      </c>
      <c r="B157" s="22">
        <v>156</v>
      </c>
      <c r="C157" s="23" t="s">
        <v>2209</v>
      </c>
      <c r="D157" s="23" t="s">
        <v>2687</v>
      </c>
      <c r="E157" s="23" t="s">
        <v>2688</v>
      </c>
      <c r="F157" s="23" t="s">
        <v>2687</v>
      </c>
      <c r="G157" s="23" t="s">
        <v>2689</v>
      </c>
      <c r="H157" s="23" t="s">
        <v>2690</v>
      </c>
      <c r="I157" s="23" t="s">
        <v>1960</v>
      </c>
      <c r="J157" s="24">
        <v>30286</v>
      </c>
    </row>
    <row r="158" spans="1:10" ht="15" customHeight="1" x14ac:dyDescent="0.35">
      <c r="A158" s="22">
        <v>1</v>
      </c>
      <c r="B158" s="22">
        <v>157</v>
      </c>
      <c r="C158" s="23" t="s">
        <v>2209</v>
      </c>
      <c r="D158" s="23" t="s">
        <v>3014</v>
      </c>
      <c r="E158" s="23" t="s">
        <v>3015</v>
      </c>
      <c r="F158" s="23" t="s">
        <v>3014</v>
      </c>
      <c r="G158" s="23" t="s">
        <v>3016</v>
      </c>
      <c r="H158" s="23" t="s">
        <v>3017</v>
      </c>
      <c r="I158" s="23" t="s">
        <v>1960</v>
      </c>
      <c r="J158" s="24">
        <v>20374</v>
      </c>
    </row>
    <row r="159" spans="1:10" ht="15" customHeight="1" x14ac:dyDescent="0.35">
      <c r="A159" s="22">
        <v>1</v>
      </c>
      <c r="B159" s="22">
        <v>158</v>
      </c>
      <c r="C159" s="23" t="s">
        <v>2209</v>
      </c>
      <c r="D159" s="23" t="s">
        <v>2691</v>
      </c>
      <c r="E159" s="23" t="s">
        <v>2692</v>
      </c>
      <c r="F159" s="23" t="s">
        <v>2691</v>
      </c>
      <c r="G159" s="23" t="s">
        <v>2693</v>
      </c>
      <c r="H159" s="23" t="s">
        <v>2694</v>
      </c>
      <c r="I159" s="23" t="s">
        <v>1960</v>
      </c>
      <c r="J159" s="24">
        <v>23621</v>
      </c>
    </row>
    <row r="160" spans="1:10" ht="15" customHeight="1" x14ac:dyDescent="0.35">
      <c r="A160" s="22">
        <v>1</v>
      </c>
      <c r="B160" s="22">
        <v>159</v>
      </c>
      <c r="C160" s="23" t="s">
        <v>2209</v>
      </c>
      <c r="D160" s="23" t="s">
        <v>2426</v>
      </c>
      <c r="E160" s="23" t="s">
        <v>2427</v>
      </c>
      <c r="F160" s="23" t="s">
        <v>2426</v>
      </c>
      <c r="G160" s="23" t="s">
        <v>2428</v>
      </c>
      <c r="H160" s="23" t="s">
        <v>2429</v>
      </c>
      <c r="I160" s="23" t="s">
        <v>1960</v>
      </c>
      <c r="J160" s="24">
        <v>17446</v>
      </c>
    </row>
    <row r="161" spans="1:10" ht="15" customHeight="1" x14ac:dyDescent="0.35">
      <c r="A161" s="22">
        <v>1</v>
      </c>
      <c r="B161" s="22">
        <v>160</v>
      </c>
      <c r="C161" s="23" t="s">
        <v>2209</v>
      </c>
      <c r="D161" s="23" t="s">
        <v>3180</v>
      </c>
      <c r="E161" s="23" t="s">
        <v>3181</v>
      </c>
      <c r="F161" s="23" t="s">
        <v>3180</v>
      </c>
      <c r="G161" s="23" t="s">
        <v>3182</v>
      </c>
      <c r="H161" s="23" t="s">
        <v>3183</v>
      </c>
      <c r="I161" s="23" t="s">
        <v>1960</v>
      </c>
      <c r="J161" s="24">
        <v>15593</v>
      </c>
    </row>
    <row r="162" spans="1:10" ht="15" customHeight="1" x14ac:dyDescent="0.35">
      <c r="A162" s="22">
        <v>1</v>
      </c>
      <c r="B162" s="22">
        <v>161</v>
      </c>
      <c r="C162" s="23" t="s">
        <v>2209</v>
      </c>
      <c r="D162" s="23" t="s">
        <v>2695</v>
      </c>
      <c r="E162" s="23" t="s">
        <v>2696</v>
      </c>
      <c r="F162" s="23" t="s">
        <v>2695</v>
      </c>
      <c r="G162" s="23" t="s">
        <v>2697</v>
      </c>
      <c r="H162" s="23" t="s">
        <v>2698</v>
      </c>
      <c r="I162" s="23" t="s">
        <v>1960</v>
      </c>
      <c r="J162" s="24">
        <v>19884</v>
      </c>
    </row>
    <row r="163" spans="1:10" ht="15" customHeight="1" x14ac:dyDescent="0.35">
      <c r="A163" s="22">
        <v>1</v>
      </c>
      <c r="B163" s="22">
        <v>162</v>
      </c>
      <c r="C163" s="23" t="s">
        <v>2209</v>
      </c>
      <c r="D163" s="23" t="s">
        <v>2699</v>
      </c>
      <c r="E163" s="23" t="s">
        <v>2700</v>
      </c>
      <c r="F163" s="23" t="s">
        <v>2699</v>
      </c>
      <c r="G163" s="23" t="s">
        <v>2701</v>
      </c>
      <c r="H163" s="23" t="s">
        <v>2702</v>
      </c>
      <c r="I163" s="23" t="s">
        <v>1960</v>
      </c>
      <c r="J163" s="24">
        <v>15504</v>
      </c>
    </row>
    <row r="164" spans="1:10" ht="15" customHeight="1" x14ac:dyDescent="0.35">
      <c r="A164" s="22">
        <v>1</v>
      </c>
      <c r="B164" s="22">
        <v>163</v>
      </c>
      <c r="C164" s="23" t="s">
        <v>2209</v>
      </c>
      <c r="D164" s="23" t="s">
        <v>2703</v>
      </c>
      <c r="E164" s="23" t="s">
        <v>2704</v>
      </c>
      <c r="F164" s="23" t="s">
        <v>2703</v>
      </c>
      <c r="G164" s="23" t="s">
        <v>2705</v>
      </c>
      <c r="H164" s="23" t="s">
        <v>2706</v>
      </c>
      <c r="I164" s="23" t="s">
        <v>1960</v>
      </c>
      <c r="J164" s="24">
        <v>23516</v>
      </c>
    </row>
    <row r="165" spans="1:10" ht="15" customHeight="1" x14ac:dyDescent="0.35">
      <c r="A165" s="22">
        <v>1</v>
      </c>
      <c r="B165" s="22">
        <v>164</v>
      </c>
      <c r="C165" s="23" t="s">
        <v>2209</v>
      </c>
      <c r="D165" s="23" t="s">
        <v>1901</v>
      </c>
      <c r="E165" s="23" t="s">
        <v>1903</v>
      </c>
      <c r="F165" s="23" t="s">
        <v>1901</v>
      </c>
      <c r="G165" s="23" t="s">
        <v>1902</v>
      </c>
      <c r="H165" s="23" t="s">
        <v>1904</v>
      </c>
      <c r="I165" s="23" t="s">
        <v>1959</v>
      </c>
      <c r="J165" s="24">
        <v>8120</v>
      </c>
    </row>
    <row r="166" spans="1:10" ht="15" customHeight="1" x14ac:dyDescent="0.35">
      <c r="A166" s="22">
        <v>1</v>
      </c>
      <c r="B166" s="22">
        <v>165</v>
      </c>
      <c r="C166" s="23" t="s">
        <v>2209</v>
      </c>
      <c r="D166" s="23" t="s">
        <v>3109</v>
      </c>
      <c r="E166" s="23" t="s">
        <v>3110</v>
      </c>
      <c r="F166" s="23" t="s">
        <v>3109</v>
      </c>
      <c r="G166" s="23" t="s">
        <v>3111</v>
      </c>
      <c r="H166" s="23" t="s">
        <v>3112</v>
      </c>
      <c r="I166" s="23" t="s">
        <v>1960</v>
      </c>
      <c r="J166" s="24">
        <v>15059</v>
      </c>
    </row>
    <row r="167" spans="1:10" ht="15" customHeight="1" x14ac:dyDescent="0.35">
      <c r="A167" s="22">
        <v>1</v>
      </c>
      <c r="B167" s="22">
        <v>166</v>
      </c>
      <c r="C167" s="23" t="s">
        <v>2209</v>
      </c>
      <c r="D167" s="23" t="s">
        <v>2707</v>
      </c>
      <c r="E167" s="23" t="s">
        <v>2708</v>
      </c>
      <c r="F167" s="23" t="s">
        <v>2707</v>
      </c>
      <c r="G167" s="23" t="s">
        <v>2709</v>
      </c>
      <c r="H167" s="23" t="s">
        <v>2710</v>
      </c>
      <c r="I167" s="23" t="s">
        <v>1959</v>
      </c>
      <c r="J167" s="24">
        <v>10847</v>
      </c>
    </row>
    <row r="168" spans="1:10" ht="15" customHeight="1" x14ac:dyDescent="0.35">
      <c r="A168" s="22">
        <v>1</v>
      </c>
      <c r="B168" s="22">
        <v>167</v>
      </c>
      <c r="C168" s="23" t="s">
        <v>2209</v>
      </c>
      <c r="D168" s="23" t="s">
        <v>3133</v>
      </c>
      <c r="E168" s="23" t="s">
        <v>3134</v>
      </c>
      <c r="F168" s="23" t="s">
        <v>3133</v>
      </c>
      <c r="G168" s="23" t="s">
        <v>3135</v>
      </c>
      <c r="H168" s="23" t="s">
        <v>3136</v>
      </c>
      <c r="I168" s="23" t="s">
        <v>1960</v>
      </c>
      <c r="J168" s="24">
        <v>25721</v>
      </c>
    </row>
    <row r="169" spans="1:10" ht="15" customHeight="1" x14ac:dyDescent="0.35">
      <c r="A169" s="22">
        <v>1</v>
      </c>
      <c r="B169" s="22">
        <v>168</v>
      </c>
      <c r="C169" s="23" t="s">
        <v>2209</v>
      </c>
      <c r="D169" s="23" t="s">
        <v>3232</v>
      </c>
      <c r="E169" s="23" t="s">
        <v>3233</v>
      </c>
      <c r="F169" s="23" t="s">
        <v>3232</v>
      </c>
      <c r="G169" s="23" t="s">
        <v>3234</v>
      </c>
      <c r="H169" s="23" t="s">
        <v>3235</v>
      </c>
      <c r="I169" s="23" t="s">
        <v>1959</v>
      </c>
      <c r="J169" s="24">
        <v>14224</v>
      </c>
    </row>
    <row r="170" spans="1:10" ht="15" customHeight="1" x14ac:dyDescent="0.35">
      <c r="A170" s="22">
        <v>1</v>
      </c>
      <c r="B170" s="22">
        <v>169</v>
      </c>
      <c r="C170" s="23" t="s">
        <v>2209</v>
      </c>
      <c r="D170" s="23" t="s">
        <v>2044</v>
      </c>
      <c r="E170" s="23" t="s">
        <v>2080</v>
      </c>
      <c r="F170" s="23" t="s">
        <v>2044</v>
      </c>
      <c r="G170" s="23" t="s">
        <v>2154</v>
      </c>
      <c r="H170" s="23" t="s">
        <v>1974</v>
      </c>
      <c r="I170" s="23" t="s">
        <v>1955</v>
      </c>
      <c r="J170" s="24">
        <v>80970</v>
      </c>
    </row>
    <row r="171" spans="1:10" ht="15" customHeight="1" x14ac:dyDescent="0.35">
      <c r="A171" s="22">
        <v>1</v>
      </c>
      <c r="B171" s="22">
        <v>170</v>
      </c>
      <c r="C171" s="23" t="s">
        <v>2209</v>
      </c>
      <c r="D171" s="23" t="s">
        <v>2044</v>
      </c>
      <c r="E171" s="23" t="s">
        <v>2080</v>
      </c>
      <c r="F171" s="23" t="s">
        <v>2044</v>
      </c>
      <c r="G171" s="23" t="s">
        <v>2154</v>
      </c>
      <c r="H171" s="23" t="s">
        <v>1975</v>
      </c>
      <c r="I171" s="23" t="s">
        <v>1960</v>
      </c>
      <c r="J171" s="24">
        <v>26601</v>
      </c>
    </row>
    <row r="172" spans="1:10" ht="15" customHeight="1" x14ac:dyDescent="0.35">
      <c r="A172" s="22">
        <v>1</v>
      </c>
      <c r="B172" s="22">
        <v>171</v>
      </c>
      <c r="C172" s="23" t="s">
        <v>2209</v>
      </c>
      <c r="D172" s="23" t="s">
        <v>2711</v>
      </c>
      <c r="E172" s="23" t="s">
        <v>2712</v>
      </c>
      <c r="F172" s="23" t="s">
        <v>2711</v>
      </c>
      <c r="G172" s="23" t="s">
        <v>2713</v>
      </c>
      <c r="H172" s="23" t="s">
        <v>2714</v>
      </c>
      <c r="I172" s="23" t="s">
        <v>1959</v>
      </c>
      <c r="J172" s="24">
        <v>11152</v>
      </c>
    </row>
    <row r="173" spans="1:10" ht="15" customHeight="1" x14ac:dyDescent="0.35">
      <c r="A173" s="22">
        <v>1</v>
      </c>
      <c r="B173" s="22">
        <v>172</v>
      </c>
      <c r="C173" s="23" t="s">
        <v>2209</v>
      </c>
      <c r="D173" s="23" t="s">
        <v>2715</v>
      </c>
      <c r="E173" s="23" t="s">
        <v>2716</v>
      </c>
      <c r="F173" s="23" t="s">
        <v>2715</v>
      </c>
      <c r="G173" s="23" t="s">
        <v>2717</v>
      </c>
      <c r="H173" s="23" t="s">
        <v>2718</v>
      </c>
      <c r="I173" s="23" t="s">
        <v>1960</v>
      </c>
      <c r="J173" s="24">
        <v>15734</v>
      </c>
    </row>
    <row r="174" spans="1:10" ht="15" customHeight="1" x14ac:dyDescent="0.35">
      <c r="A174" s="22">
        <v>1</v>
      </c>
      <c r="B174" s="22">
        <v>173</v>
      </c>
      <c r="C174" s="23" t="s">
        <v>2209</v>
      </c>
      <c r="D174" s="23" t="s">
        <v>3258</v>
      </c>
      <c r="E174" s="23" t="s">
        <v>3259</v>
      </c>
      <c r="F174" s="23" t="s">
        <v>3260</v>
      </c>
      <c r="G174" s="23" t="s">
        <v>3261</v>
      </c>
      <c r="H174" s="23" t="s">
        <v>3262</v>
      </c>
      <c r="I174" s="23" t="s">
        <v>1960</v>
      </c>
      <c r="J174" s="24">
        <v>25380</v>
      </c>
    </row>
    <row r="175" spans="1:10" ht="15" customHeight="1" x14ac:dyDescent="0.35">
      <c r="A175" s="22">
        <v>1</v>
      </c>
      <c r="B175" s="22">
        <v>174</v>
      </c>
      <c r="C175" s="23" t="s">
        <v>2209</v>
      </c>
      <c r="D175" s="23" t="s">
        <v>2719</v>
      </c>
      <c r="E175" s="23" t="s">
        <v>2720</v>
      </c>
      <c r="F175" s="23" t="s">
        <v>2719</v>
      </c>
      <c r="G175" s="23" t="s">
        <v>2721</v>
      </c>
      <c r="H175" s="23" t="s">
        <v>2722</v>
      </c>
      <c r="I175" s="23" t="s">
        <v>1959</v>
      </c>
      <c r="J175" s="24">
        <v>12096</v>
      </c>
    </row>
    <row r="176" spans="1:10" ht="15" customHeight="1" x14ac:dyDescent="0.35">
      <c r="A176" s="22">
        <v>1</v>
      </c>
      <c r="B176" s="22">
        <v>175</v>
      </c>
      <c r="C176" s="23" t="s">
        <v>2209</v>
      </c>
      <c r="D176" s="23" t="s">
        <v>2723</v>
      </c>
      <c r="E176" s="23" t="s">
        <v>2724</v>
      </c>
      <c r="F176" s="23" t="s">
        <v>2723</v>
      </c>
      <c r="G176" s="23" t="s">
        <v>2725</v>
      </c>
      <c r="H176" s="23" t="s">
        <v>2726</v>
      </c>
      <c r="I176" s="23" t="s">
        <v>1959</v>
      </c>
      <c r="J176" s="24">
        <v>14919</v>
      </c>
    </row>
    <row r="177" spans="1:10" ht="15" customHeight="1" x14ac:dyDescent="0.35">
      <c r="A177" s="22">
        <v>1</v>
      </c>
      <c r="B177" s="22">
        <v>176</v>
      </c>
      <c r="C177" s="23" t="s">
        <v>2209</v>
      </c>
      <c r="D177" s="23" t="s">
        <v>2727</v>
      </c>
      <c r="E177" s="23" t="s">
        <v>2728</v>
      </c>
      <c r="F177" s="23" t="s">
        <v>2727</v>
      </c>
      <c r="G177" s="23" t="s">
        <v>2729</v>
      </c>
      <c r="H177" s="23" t="s">
        <v>2730</v>
      </c>
      <c r="I177" s="23" t="s">
        <v>1959</v>
      </c>
      <c r="J177" s="24">
        <v>5176</v>
      </c>
    </row>
    <row r="178" spans="1:10" ht="15" customHeight="1" x14ac:dyDescent="0.35">
      <c r="A178" s="22">
        <v>1</v>
      </c>
      <c r="B178" s="22">
        <v>177</v>
      </c>
      <c r="C178" s="23" t="s">
        <v>2209</v>
      </c>
      <c r="D178" s="23" t="s">
        <v>2731</v>
      </c>
      <c r="E178" s="23" t="s">
        <v>2732</v>
      </c>
      <c r="F178" s="23" t="s">
        <v>2731</v>
      </c>
      <c r="G178" s="23" t="s">
        <v>2733</v>
      </c>
      <c r="H178" s="23" t="s">
        <v>2734</v>
      </c>
      <c r="I178" s="23" t="s">
        <v>1960</v>
      </c>
      <c r="J178" s="24">
        <v>39325</v>
      </c>
    </row>
    <row r="179" spans="1:10" ht="15" customHeight="1" x14ac:dyDescent="0.35">
      <c r="A179" s="22">
        <v>1</v>
      </c>
      <c r="B179" s="22">
        <v>178</v>
      </c>
      <c r="C179" s="23" t="s">
        <v>2209</v>
      </c>
      <c r="D179" s="23" t="s">
        <v>2735</v>
      </c>
      <c r="E179" s="23" t="s">
        <v>2736</v>
      </c>
      <c r="F179" s="23" t="s">
        <v>2735</v>
      </c>
      <c r="G179" s="23" t="s">
        <v>2737</v>
      </c>
      <c r="H179" s="23" t="s">
        <v>2738</v>
      </c>
      <c r="I179" s="23" t="s">
        <v>1960</v>
      </c>
      <c r="J179" s="24">
        <v>31976</v>
      </c>
    </row>
    <row r="180" spans="1:10" ht="15" customHeight="1" x14ac:dyDescent="0.35">
      <c r="A180" s="22">
        <v>1</v>
      </c>
      <c r="B180" s="22">
        <v>179</v>
      </c>
      <c r="C180" s="23" t="s">
        <v>2209</v>
      </c>
      <c r="D180" s="23" t="s">
        <v>1905</v>
      </c>
      <c r="E180" s="23" t="s">
        <v>1907</v>
      </c>
      <c r="F180" s="23" t="s">
        <v>1905</v>
      </c>
      <c r="G180" s="23" t="s">
        <v>1906</v>
      </c>
      <c r="H180" s="23" t="s">
        <v>1908</v>
      </c>
      <c r="I180" s="23" t="s">
        <v>1960</v>
      </c>
      <c r="J180" s="24">
        <v>21448</v>
      </c>
    </row>
    <row r="181" spans="1:10" ht="15" customHeight="1" x14ac:dyDescent="0.35">
      <c r="A181" s="22">
        <v>1</v>
      </c>
      <c r="B181" s="22">
        <v>180</v>
      </c>
      <c r="C181" s="23" t="s">
        <v>2209</v>
      </c>
      <c r="D181" s="23" t="s">
        <v>2739</v>
      </c>
      <c r="E181" s="23" t="s">
        <v>2740</v>
      </c>
      <c r="F181" s="23" t="s">
        <v>2739</v>
      </c>
      <c r="G181" s="23" t="s">
        <v>2741</v>
      </c>
      <c r="H181" s="23" t="s">
        <v>2742</v>
      </c>
      <c r="I181" s="23" t="s">
        <v>1959</v>
      </c>
      <c r="J181" s="24">
        <v>9382</v>
      </c>
    </row>
    <row r="182" spans="1:10" ht="15" customHeight="1" x14ac:dyDescent="0.35">
      <c r="A182" s="22">
        <v>1</v>
      </c>
      <c r="B182" s="22">
        <v>181</v>
      </c>
      <c r="C182" s="23" t="s">
        <v>2209</v>
      </c>
      <c r="D182" s="23" t="s">
        <v>1377</v>
      </c>
      <c r="E182" s="23" t="s">
        <v>1380</v>
      </c>
      <c r="F182" s="23" t="s">
        <v>1377</v>
      </c>
      <c r="G182" s="23" t="s">
        <v>1378</v>
      </c>
      <c r="H182" s="23" t="s">
        <v>1379</v>
      </c>
      <c r="I182" s="23" t="s">
        <v>1960</v>
      </c>
      <c r="J182" s="24">
        <v>17667</v>
      </c>
    </row>
    <row r="183" spans="1:10" ht="15" customHeight="1" x14ac:dyDescent="0.35">
      <c r="A183" s="22">
        <v>1</v>
      </c>
      <c r="B183" s="22">
        <v>182</v>
      </c>
      <c r="C183" s="23" t="s">
        <v>2209</v>
      </c>
      <c r="D183" s="23" t="s">
        <v>2743</v>
      </c>
      <c r="E183" s="23" t="s">
        <v>2744</v>
      </c>
      <c r="F183" s="23" t="s">
        <v>2743</v>
      </c>
      <c r="G183" s="23" t="s">
        <v>2745</v>
      </c>
      <c r="H183" s="23" t="s">
        <v>2746</v>
      </c>
      <c r="I183" s="23" t="s">
        <v>1960</v>
      </c>
      <c r="J183" s="24">
        <v>21667</v>
      </c>
    </row>
    <row r="184" spans="1:10" ht="15" customHeight="1" x14ac:dyDescent="0.35">
      <c r="A184" s="22">
        <v>1</v>
      </c>
      <c r="B184" s="22">
        <v>183</v>
      </c>
      <c r="C184" s="23" t="s">
        <v>2209</v>
      </c>
      <c r="D184" s="23" t="s">
        <v>1078</v>
      </c>
      <c r="E184" s="23" t="s">
        <v>1311</v>
      </c>
      <c r="F184" s="23" t="s">
        <v>2093</v>
      </c>
      <c r="G184" s="23" t="s">
        <v>2214</v>
      </c>
      <c r="H184" s="23" t="s">
        <v>1231</v>
      </c>
      <c r="I184" s="23" t="s">
        <v>1959</v>
      </c>
      <c r="J184" s="24">
        <v>13594</v>
      </c>
    </row>
    <row r="185" spans="1:10" ht="15" customHeight="1" x14ac:dyDescent="0.35">
      <c r="A185" s="22">
        <v>1</v>
      </c>
      <c r="B185" s="22">
        <v>184</v>
      </c>
      <c r="C185" s="23" t="s">
        <v>2209</v>
      </c>
      <c r="D185" s="23" t="s">
        <v>3074</v>
      </c>
      <c r="E185" s="23" t="s">
        <v>3075</v>
      </c>
      <c r="F185" s="23" t="s">
        <v>3074</v>
      </c>
      <c r="G185" s="23" t="s">
        <v>3076</v>
      </c>
      <c r="H185" s="23" t="s">
        <v>3077</v>
      </c>
      <c r="I185" s="23" t="s">
        <v>1960</v>
      </c>
      <c r="J185" s="24">
        <v>20678</v>
      </c>
    </row>
    <row r="186" spans="1:10" ht="15" customHeight="1" x14ac:dyDescent="0.35">
      <c r="A186" s="22">
        <v>1</v>
      </c>
      <c r="B186" s="22">
        <v>185</v>
      </c>
      <c r="C186" s="23" t="s">
        <v>2209</v>
      </c>
      <c r="D186" s="23" t="s">
        <v>2747</v>
      </c>
      <c r="E186" s="23" t="s">
        <v>2748</v>
      </c>
      <c r="F186" s="23" t="s">
        <v>2747</v>
      </c>
      <c r="G186" s="23" t="s">
        <v>2749</v>
      </c>
      <c r="H186" s="23" t="s">
        <v>2750</v>
      </c>
      <c r="I186" s="23" t="s">
        <v>1960</v>
      </c>
      <c r="J186" s="24">
        <v>28537</v>
      </c>
    </row>
    <row r="187" spans="1:10" ht="15" customHeight="1" x14ac:dyDescent="0.35">
      <c r="A187" s="22">
        <v>1</v>
      </c>
      <c r="B187" s="22">
        <v>186</v>
      </c>
      <c r="C187" s="23" t="s">
        <v>2209</v>
      </c>
      <c r="D187" s="23" t="s">
        <v>1647</v>
      </c>
      <c r="E187" s="23" t="s">
        <v>2751</v>
      </c>
      <c r="F187" s="23" t="s">
        <v>1647</v>
      </c>
      <c r="G187" s="23" t="s">
        <v>2752</v>
      </c>
      <c r="H187" s="23" t="s">
        <v>2753</v>
      </c>
      <c r="I187" s="23" t="s">
        <v>1960</v>
      </c>
      <c r="J187" s="24">
        <v>15139</v>
      </c>
    </row>
    <row r="188" spans="1:10" ht="15" customHeight="1" x14ac:dyDescent="0.35">
      <c r="A188" s="22">
        <v>1</v>
      </c>
      <c r="B188" s="22">
        <v>187</v>
      </c>
      <c r="C188" s="23" t="s">
        <v>2209</v>
      </c>
      <c r="D188" s="23" t="s">
        <v>2322</v>
      </c>
      <c r="E188" s="23" t="s">
        <v>2323</v>
      </c>
      <c r="F188" s="23" t="s">
        <v>2322</v>
      </c>
      <c r="G188" s="23" t="s">
        <v>2324</v>
      </c>
      <c r="H188" s="23" t="s">
        <v>2325</v>
      </c>
      <c r="I188" s="23" t="s">
        <v>1959</v>
      </c>
      <c r="J188" s="24">
        <v>14947</v>
      </c>
    </row>
    <row r="189" spans="1:10" ht="15" customHeight="1" x14ac:dyDescent="0.35">
      <c r="A189" s="22">
        <v>1</v>
      </c>
      <c r="B189" s="22">
        <v>188</v>
      </c>
      <c r="C189" s="23" t="s">
        <v>2209</v>
      </c>
      <c r="D189" s="23" t="s">
        <v>2215</v>
      </c>
      <c r="E189" s="23" t="s">
        <v>1649</v>
      </c>
      <c r="F189" s="23" t="s">
        <v>1647</v>
      </c>
      <c r="G189" s="23" t="s">
        <v>1648</v>
      </c>
      <c r="H189" s="23" t="s">
        <v>1650</v>
      </c>
      <c r="I189" s="23" t="s">
        <v>1960</v>
      </c>
      <c r="J189" s="24">
        <v>16417</v>
      </c>
    </row>
    <row r="190" spans="1:10" ht="15" customHeight="1" x14ac:dyDescent="0.35">
      <c r="A190" s="22">
        <v>1</v>
      </c>
      <c r="B190" s="22">
        <v>189</v>
      </c>
      <c r="C190" s="23" t="s">
        <v>2209</v>
      </c>
      <c r="D190" s="23" t="s">
        <v>2754</v>
      </c>
      <c r="E190" s="23" t="s">
        <v>2755</v>
      </c>
      <c r="F190" s="23" t="s">
        <v>2754</v>
      </c>
      <c r="G190" s="23" t="s">
        <v>2756</v>
      </c>
      <c r="H190" s="23" t="s">
        <v>2757</v>
      </c>
      <c r="I190" s="23" t="s">
        <v>1960</v>
      </c>
      <c r="J190" s="24">
        <v>25194</v>
      </c>
    </row>
    <row r="191" spans="1:10" ht="15" customHeight="1" x14ac:dyDescent="0.35">
      <c r="A191" s="22">
        <v>1</v>
      </c>
      <c r="B191" s="22">
        <v>190</v>
      </c>
      <c r="C191" s="23" t="s">
        <v>2209</v>
      </c>
      <c r="D191" s="23" t="s">
        <v>1909</v>
      </c>
      <c r="E191" s="23" t="s">
        <v>1911</v>
      </c>
      <c r="F191" s="23" t="s">
        <v>1909</v>
      </c>
      <c r="G191" s="23" t="s">
        <v>1910</v>
      </c>
      <c r="H191" s="23" t="s">
        <v>1912</v>
      </c>
      <c r="I191" s="23" t="s">
        <v>1960</v>
      </c>
      <c r="J191" s="24">
        <v>26638</v>
      </c>
    </row>
    <row r="192" spans="1:10" ht="15" customHeight="1" x14ac:dyDescent="0.35">
      <c r="A192" s="22">
        <v>1</v>
      </c>
      <c r="B192" s="22">
        <v>191</v>
      </c>
      <c r="C192" s="23" t="s">
        <v>2209</v>
      </c>
      <c r="D192" s="23" t="s">
        <v>2758</v>
      </c>
      <c r="E192" s="23" t="s">
        <v>2759</v>
      </c>
      <c r="F192" s="23" t="s">
        <v>2758</v>
      </c>
      <c r="G192" s="23" t="s">
        <v>2760</v>
      </c>
      <c r="H192" s="23" t="s">
        <v>2761</v>
      </c>
      <c r="I192" s="23" t="s">
        <v>1960</v>
      </c>
      <c r="J192" s="24">
        <v>20898</v>
      </c>
    </row>
    <row r="193" spans="1:10" ht="15" customHeight="1" x14ac:dyDescent="0.35">
      <c r="A193" s="22">
        <v>1</v>
      </c>
      <c r="B193" s="22">
        <v>192</v>
      </c>
      <c r="C193" s="23" t="s">
        <v>2209</v>
      </c>
      <c r="D193" s="23" t="s">
        <v>1913</v>
      </c>
      <c r="E193" s="23" t="s">
        <v>1915</v>
      </c>
      <c r="F193" s="23" t="s">
        <v>1913</v>
      </c>
      <c r="G193" s="23" t="s">
        <v>1914</v>
      </c>
      <c r="H193" s="23" t="s">
        <v>1916</v>
      </c>
      <c r="I193" s="23" t="s">
        <v>1959</v>
      </c>
      <c r="J193" s="24">
        <v>8646</v>
      </c>
    </row>
    <row r="194" spans="1:10" ht="15" customHeight="1" x14ac:dyDescent="0.35">
      <c r="A194" s="22">
        <v>1</v>
      </c>
      <c r="B194" s="22">
        <v>193</v>
      </c>
      <c r="C194" s="23" t="s">
        <v>2209</v>
      </c>
      <c r="D194" s="23" t="s">
        <v>1077</v>
      </c>
      <c r="E194" s="23" t="s">
        <v>1310</v>
      </c>
      <c r="F194" s="23" t="s">
        <v>1077</v>
      </c>
      <c r="G194" s="23" t="s">
        <v>1142</v>
      </c>
      <c r="H194" s="23" t="s">
        <v>1230</v>
      </c>
      <c r="I194" s="23" t="s">
        <v>1960</v>
      </c>
      <c r="J194" s="24">
        <v>22137</v>
      </c>
    </row>
    <row r="195" spans="1:10" ht="15" customHeight="1" x14ac:dyDescent="0.35">
      <c r="A195" s="22">
        <v>1</v>
      </c>
      <c r="B195" s="22">
        <v>194</v>
      </c>
      <c r="C195" s="23" t="s">
        <v>2209</v>
      </c>
      <c r="D195" s="23" t="s">
        <v>1549</v>
      </c>
      <c r="E195" s="23" t="s">
        <v>1551</v>
      </c>
      <c r="F195" s="23" t="s">
        <v>1609</v>
      </c>
      <c r="G195" s="23" t="s">
        <v>1550</v>
      </c>
      <c r="H195" s="23" t="s">
        <v>1610</v>
      </c>
      <c r="I195" s="23" t="s">
        <v>1960</v>
      </c>
      <c r="J195" s="24">
        <v>20766</v>
      </c>
    </row>
    <row r="196" spans="1:10" ht="15" customHeight="1" x14ac:dyDescent="0.35">
      <c r="A196" s="22">
        <v>1</v>
      </c>
      <c r="B196" s="22">
        <v>195</v>
      </c>
      <c r="C196" s="23" t="s">
        <v>2209</v>
      </c>
      <c r="D196" s="23" t="s">
        <v>1549</v>
      </c>
      <c r="E196" s="23" t="s">
        <v>1551</v>
      </c>
      <c r="F196" s="23" t="s">
        <v>2216</v>
      </c>
      <c r="G196" s="23" t="s">
        <v>1550</v>
      </c>
      <c r="H196" s="23" t="s">
        <v>1552</v>
      </c>
      <c r="I196" s="23" t="s">
        <v>1958</v>
      </c>
      <c r="J196" s="24">
        <v>3088</v>
      </c>
    </row>
    <row r="197" spans="1:10" ht="15" customHeight="1" x14ac:dyDescent="0.35">
      <c r="A197" s="22">
        <v>1</v>
      </c>
      <c r="B197" s="22">
        <v>196</v>
      </c>
      <c r="C197" s="23" t="s">
        <v>2209</v>
      </c>
      <c r="D197" s="23" t="s">
        <v>3176</v>
      </c>
      <c r="E197" s="23" t="s">
        <v>3177</v>
      </c>
      <c r="F197" s="23" t="s">
        <v>3176</v>
      </c>
      <c r="G197" s="23" t="s">
        <v>3178</v>
      </c>
      <c r="H197" s="23" t="s">
        <v>3179</v>
      </c>
      <c r="I197" s="23" t="s">
        <v>1960</v>
      </c>
      <c r="J197" s="24">
        <v>18417</v>
      </c>
    </row>
    <row r="198" spans="1:10" s="33" customFormat="1" ht="15" customHeight="1" x14ac:dyDescent="0.35">
      <c r="A198" s="22">
        <v>1</v>
      </c>
      <c r="B198" s="22">
        <v>197</v>
      </c>
      <c r="C198" s="23" t="s">
        <v>2209</v>
      </c>
      <c r="D198" s="23" t="s">
        <v>2762</v>
      </c>
      <c r="E198" s="23" t="s">
        <v>2763</v>
      </c>
      <c r="F198" s="23" t="s">
        <v>2762</v>
      </c>
      <c r="G198" s="23" t="s">
        <v>2764</v>
      </c>
      <c r="H198" s="23" t="s">
        <v>2765</v>
      </c>
      <c r="I198" s="23" t="s">
        <v>1960</v>
      </c>
      <c r="J198" s="24">
        <v>17975</v>
      </c>
    </row>
    <row r="199" spans="1:10" ht="15" customHeight="1" x14ac:dyDescent="0.35">
      <c r="A199" s="62">
        <v>1</v>
      </c>
      <c r="B199" s="22">
        <v>198</v>
      </c>
      <c r="C199" s="63" t="s">
        <v>2209</v>
      </c>
      <c r="D199" s="63" t="s">
        <v>3388</v>
      </c>
      <c r="E199" s="63" t="s">
        <v>3389</v>
      </c>
      <c r="F199" s="63" t="s">
        <v>3388</v>
      </c>
      <c r="G199" s="63" t="s">
        <v>3390</v>
      </c>
      <c r="H199" s="63" t="s">
        <v>3391</v>
      </c>
      <c r="I199" s="63" t="s">
        <v>1960</v>
      </c>
      <c r="J199" s="24">
        <v>17560</v>
      </c>
    </row>
    <row r="200" spans="1:10" ht="15" customHeight="1" x14ac:dyDescent="0.35">
      <c r="A200" s="22">
        <v>1</v>
      </c>
      <c r="B200" s="22">
        <v>199</v>
      </c>
      <c r="C200" s="23" t="s">
        <v>2209</v>
      </c>
      <c r="D200" s="23" t="s">
        <v>3156</v>
      </c>
      <c r="E200" s="23" t="s">
        <v>3157</v>
      </c>
      <c r="F200" s="23" t="s">
        <v>3156</v>
      </c>
      <c r="G200" s="23" t="s">
        <v>3158</v>
      </c>
      <c r="H200" s="23" t="s">
        <v>3159</v>
      </c>
      <c r="I200" s="23" t="s">
        <v>1960</v>
      </c>
      <c r="J200" s="24">
        <v>21105</v>
      </c>
    </row>
    <row r="201" spans="1:10" ht="15" customHeight="1" x14ac:dyDescent="0.35">
      <c r="A201" s="22">
        <v>1</v>
      </c>
      <c r="B201" s="22">
        <v>200</v>
      </c>
      <c r="C201" s="23" t="s">
        <v>2209</v>
      </c>
      <c r="D201" s="23" t="s">
        <v>1269</v>
      </c>
      <c r="E201" s="23" t="s">
        <v>702</v>
      </c>
      <c r="F201" s="23" t="s">
        <v>1269</v>
      </c>
      <c r="G201" s="23" t="s">
        <v>764</v>
      </c>
      <c r="H201" s="23" t="s">
        <v>703</v>
      </c>
      <c r="I201" s="23" t="s">
        <v>1959</v>
      </c>
      <c r="J201" s="24">
        <v>6486</v>
      </c>
    </row>
    <row r="202" spans="1:10" ht="15" customHeight="1" x14ac:dyDescent="0.35">
      <c r="A202" s="22">
        <v>1</v>
      </c>
      <c r="B202" s="22">
        <v>201</v>
      </c>
      <c r="C202" s="23" t="s">
        <v>2209</v>
      </c>
      <c r="D202" s="23" t="s">
        <v>1076</v>
      </c>
      <c r="E202" s="23" t="s">
        <v>721</v>
      </c>
      <c r="F202" s="23" t="s">
        <v>2094</v>
      </c>
      <c r="G202" s="23" t="s">
        <v>771</v>
      </c>
      <c r="H202" s="23" t="s">
        <v>722</v>
      </c>
      <c r="I202" s="23" t="s">
        <v>1959</v>
      </c>
      <c r="J202" s="24">
        <v>13417</v>
      </c>
    </row>
    <row r="203" spans="1:10" ht="15" customHeight="1" x14ac:dyDescent="0.35">
      <c r="A203" s="22">
        <v>1</v>
      </c>
      <c r="B203" s="22">
        <v>202</v>
      </c>
      <c r="C203" s="23" t="s">
        <v>2209</v>
      </c>
      <c r="D203" s="23" t="s">
        <v>1347</v>
      </c>
      <c r="E203" s="23" t="s">
        <v>1575</v>
      </c>
      <c r="F203" s="23" t="s">
        <v>1347</v>
      </c>
      <c r="G203" s="23" t="s">
        <v>1348</v>
      </c>
      <c r="H203" s="23" t="s">
        <v>1349</v>
      </c>
      <c r="I203" s="23" t="s">
        <v>1960</v>
      </c>
      <c r="J203" s="24">
        <v>25790</v>
      </c>
    </row>
    <row r="204" spans="1:10" ht="15" customHeight="1" x14ac:dyDescent="0.35">
      <c r="A204" s="22">
        <v>1</v>
      </c>
      <c r="B204" s="22">
        <v>203</v>
      </c>
      <c r="C204" s="23" t="s">
        <v>2209</v>
      </c>
      <c r="D204" s="23" t="s">
        <v>2766</v>
      </c>
      <c r="E204" s="23" t="s">
        <v>2767</v>
      </c>
      <c r="F204" s="23" t="s">
        <v>2766</v>
      </c>
      <c r="G204" s="23" t="s">
        <v>2768</v>
      </c>
      <c r="H204" s="23" t="s">
        <v>2769</v>
      </c>
      <c r="I204" s="23" t="s">
        <v>1960</v>
      </c>
      <c r="J204" s="24">
        <v>19449</v>
      </c>
    </row>
    <row r="205" spans="1:10" ht="15" customHeight="1" x14ac:dyDescent="0.35">
      <c r="A205" s="22">
        <v>1</v>
      </c>
      <c r="B205" s="22">
        <v>204</v>
      </c>
      <c r="C205" s="23" t="s">
        <v>2209</v>
      </c>
      <c r="D205" s="23" t="s">
        <v>2459</v>
      </c>
      <c r="E205" s="23" t="s">
        <v>2460</v>
      </c>
      <c r="F205" s="23" t="s">
        <v>2461</v>
      </c>
      <c r="G205" s="23" t="s">
        <v>2462</v>
      </c>
      <c r="H205" s="23" t="s">
        <v>2463</v>
      </c>
      <c r="I205" s="23" t="s">
        <v>1960</v>
      </c>
      <c r="J205" s="24">
        <v>29487</v>
      </c>
    </row>
    <row r="206" spans="1:10" ht="15" customHeight="1" x14ac:dyDescent="0.35">
      <c r="A206" s="22">
        <v>1</v>
      </c>
      <c r="B206" s="22">
        <v>205</v>
      </c>
      <c r="C206" s="23" t="s">
        <v>2209</v>
      </c>
      <c r="D206" s="23" t="s">
        <v>1917</v>
      </c>
      <c r="E206" s="23" t="s">
        <v>2770</v>
      </c>
      <c r="F206" s="23" t="s">
        <v>1917</v>
      </c>
      <c r="G206" s="23" t="s">
        <v>2771</v>
      </c>
      <c r="H206" s="23" t="s">
        <v>2772</v>
      </c>
      <c r="I206" s="23" t="s">
        <v>1960</v>
      </c>
      <c r="J206" s="24">
        <v>15646</v>
      </c>
    </row>
    <row r="207" spans="1:10" ht="15" customHeight="1" x14ac:dyDescent="0.35">
      <c r="A207" s="22">
        <v>1</v>
      </c>
      <c r="B207" s="22">
        <v>206</v>
      </c>
      <c r="C207" s="23" t="s">
        <v>2209</v>
      </c>
      <c r="D207" s="23" t="s">
        <v>2217</v>
      </c>
      <c r="E207" s="23" t="s">
        <v>1919</v>
      </c>
      <c r="F207" s="23" t="s">
        <v>1917</v>
      </c>
      <c r="G207" s="23" t="s">
        <v>1918</v>
      </c>
      <c r="H207" s="23" t="s">
        <v>1920</v>
      </c>
      <c r="I207" s="23" t="s">
        <v>1959</v>
      </c>
      <c r="J207" s="24">
        <v>13421</v>
      </c>
    </row>
    <row r="208" spans="1:10" ht="15" customHeight="1" x14ac:dyDescent="0.35">
      <c r="A208" s="22">
        <v>1</v>
      </c>
      <c r="B208" s="22">
        <v>207</v>
      </c>
      <c r="C208" s="23" t="s">
        <v>2209</v>
      </c>
      <c r="D208" s="23" t="s">
        <v>2773</v>
      </c>
      <c r="E208" s="23" t="s">
        <v>2774</v>
      </c>
      <c r="F208" s="23" t="s">
        <v>2773</v>
      </c>
      <c r="G208" s="23" t="s">
        <v>2775</v>
      </c>
      <c r="H208" s="23" t="s">
        <v>2776</v>
      </c>
      <c r="I208" s="23" t="s">
        <v>1960</v>
      </c>
      <c r="J208" s="24">
        <v>18545</v>
      </c>
    </row>
    <row r="209" spans="1:10" ht="15" customHeight="1" x14ac:dyDescent="0.35">
      <c r="A209" s="22">
        <v>1</v>
      </c>
      <c r="B209" s="22">
        <v>208</v>
      </c>
      <c r="C209" s="23" t="s">
        <v>2209</v>
      </c>
      <c r="D209" s="23" t="s">
        <v>2777</v>
      </c>
      <c r="E209" s="23" t="s">
        <v>2778</v>
      </c>
      <c r="F209" s="23" t="s">
        <v>2777</v>
      </c>
      <c r="G209" s="23" t="s">
        <v>2779</v>
      </c>
      <c r="H209" s="23" t="s">
        <v>2780</v>
      </c>
      <c r="I209" s="23" t="s">
        <v>1960</v>
      </c>
      <c r="J209" s="24">
        <v>20553</v>
      </c>
    </row>
    <row r="210" spans="1:10" ht="15" customHeight="1" x14ac:dyDescent="0.35">
      <c r="A210" s="22">
        <v>1</v>
      </c>
      <c r="B210" s="22">
        <v>209</v>
      </c>
      <c r="C210" s="23" t="s">
        <v>2209</v>
      </c>
      <c r="D210" s="23" t="s">
        <v>749</v>
      </c>
      <c r="E210" s="23" t="s">
        <v>724</v>
      </c>
      <c r="F210" s="23" t="s">
        <v>2095</v>
      </c>
      <c r="G210" s="23" t="s">
        <v>2218</v>
      </c>
      <c r="H210" s="23" t="s">
        <v>725</v>
      </c>
      <c r="I210" s="23" t="s">
        <v>1960</v>
      </c>
      <c r="J210" s="24">
        <v>42835</v>
      </c>
    </row>
    <row r="211" spans="1:10" ht="15" customHeight="1" x14ac:dyDescent="0.35">
      <c r="A211" s="22">
        <v>1</v>
      </c>
      <c r="B211" s="22">
        <v>210</v>
      </c>
      <c r="C211" s="23" t="s">
        <v>2209</v>
      </c>
      <c r="D211" s="23" t="s">
        <v>1921</v>
      </c>
      <c r="E211" s="23" t="s">
        <v>1923</v>
      </c>
      <c r="F211" s="23" t="s">
        <v>1921</v>
      </c>
      <c r="G211" s="23" t="s">
        <v>1922</v>
      </c>
      <c r="H211" s="23" t="s">
        <v>1924</v>
      </c>
      <c r="I211" s="23" t="s">
        <v>1960</v>
      </c>
      <c r="J211" s="24">
        <v>21477</v>
      </c>
    </row>
    <row r="212" spans="1:10" ht="15" customHeight="1" x14ac:dyDescent="0.35">
      <c r="A212" s="22">
        <v>1</v>
      </c>
      <c r="B212" s="22">
        <v>211</v>
      </c>
      <c r="C212" s="23" t="s">
        <v>2209</v>
      </c>
      <c r="D212" s="23" t="s">
        <v>3144</v>
      </c>
      <c r="E212" s="23" t="s">
        <v>3145</v>
      </c>
      <c r="F212" s="23" t="s">
        <v>3144</v>
      </c>
      <c r="G212" s="23" t="s">
        <v>3146</v>
      </c>
      <c r="H212" s="23" t="s">
        <v>3147</v>
      </c>
      <c r="I212" s="23" t="s">
        <v>1960</v>
      </c>
      <c r="J212" s="24">
        <v>31758</v>
      </c>
    </row>
    <row r="213" spans="1:10" ht="15" customHeight="1" x14ac:dyDescent="0.35">
      <c r="A213" s="22">
        <v>1</v>
      </c>
      <c r="B213" s="22">
        <v>212</v>
      </c>
      <c r="C213" s="23" t="s">
        <v>2209</v>
      </c>
      <c r="D213" s="23" t="s">
        <v>2393</v>
      </c>
      <c r="E213" s="23" t="s">
        <v>2394</v>
      </c>
      <c r="F213" s="23" t="s">
        <v>2393</v>
      </c>
      <c r="G213" s="23" t="s">
        <v>2395</v>
      </c>
      <c r="H213" s="23" t="s">
        <v>2396</v>
      </c>
      <c r="I213" s="23" t="s">
        <v>1961</v>
      </c>
      <c r="J213" s="24">
        <v>5078</v>
      </c>
    </row>
    <row r="214" spans="1:10" ht="15" customHeight="1" x14ac:dyDescent="0.35">
      <c r="A214" s="22">
        <v>1</v>
      </c>
      <c r="B214" s="22">
        <v>213</v>
      </c>
      <c r="C214" s="23" t="s">
        <v>2209</v>
      </c>
      <c r="D214" s="23" t="s">
        <v>2781</v>
      </c>
      <c r="E214" s="23" t="s">
        <v>2782</v>
      </c>
      <c r="F214" s="23" t="s">
        <v>2781</v>
      </c>
      <c r="G214" s="23" t="s">
        <v>2783</v>
      </c>
      <c r="H214" s="23" t="s">
        <v>2784</v>
      </c>
      <c r="I214" s="23" t="s">
        <v>1960</v>
      </c>
      <c r="J214" s="24">
        <v>39607</v>
      </c>
    </row>
    <row r="215" spans="1:10" ht="15" customHeight="1" x14ac:dyDescent="0.35">
      <c r="A215" s="22">
        <v>1</v>
      </c>
      <c r="B215" s="22">
        <v>214</v>
      </c>
      <c r="C215" s="23" t="s">
        <v>2209</v>
      </c>
      <c r="D215" s="23" t="s">
        <v>421</v>
      </c>
      <c r="E215" s="23" t="s">
        <v>422</v>
      </c>
      <c r="F215" s="23" t="s">
        <v>421</v>
      </c>
      <c r="G215" s="23" t="s">
        <v>795</v>
      </c>
      <c r="H215" s="23" t="s">
        <v>423</v>
      </c>
      <c r="I215" s="23" t="s">
        <v>1959</v>
      </c>
      <c r="J215" s="24">
        <v>7736</v>
      </c>
    </row>
    <row r="216" spans="1:10" ht="15" customHeight="1" x14ac:dyDescent="0.35">
      <c r="A216" s="22">
        <v>1</v>
      </c>
      <c r="B216" s="22">
        <v>215</v>
      </c>
      <c r="C216" s="23" t="s">
        <v>2209</v>
      </c>
      <c r="D216" s="23" t="s">
        <v>2785</v>
      </c>
      <c r="E216" s="23" t="s">
        <v>2786</v>
      </c>
      <c r="F216" s="23" t="s">
        <v>2785</v>
      </c>
      <c r="G216" s="23" t="s">
        <v>2787</v>
      </c>
      <c r="H216" s="23" t="s">
        <v>2788</v>
      </c>
      <c r="I216" s="23" t="s">
        <v>1959</v>
      </c>
      <c r="J216" s="24">
        <v>14970</v>
      </c>
    </row>
    <row r="217" spans="1:10" ht="15" customHeight="1" x14ac:dyDescent="0.35">
      <c r="A217" s="22">
        <v>1</v>
      </c>
      <c r="B217" s="22">
        <v>216</v>
      </c>
      <c r="C217" s="23" t="s">
        <v>2209</v>
      </c>
      <c r="D217" s="23" t="s">
        <v>2219</v>
      </c>
      <c r="E217" s="23" t="s">
        <v>1927</v>
      </c>
      <c r="F217" s="23" t="s">
        <v>1925</v>
      </c>
      <c r="G217" s="23" t="s">
        <v>1926</v>
      </c>
      <c r="H217" s="23" t="s">
        <v>1928</v>
      </c>
      <c r="I217" s="23" t="s">
        <v>1960</v>
      </c>
      <c r="J217" s="24">
        <v>22019</v>
      </c>
    </row>
    <row r="218" spans="1:10" ht="15" customHeight="1" x14ac:dyDescent="0.35">
      <c r="A218" s="22">
        <v>1</v>
      </c>
      <c r="B218" s="22">
        <v>217</v>
      </c>
      <c r="C218" s="23" t="s">
        <v>2209</v>
      </c>
      <c r="D218" s="23" t="s">
        <v>2789</v>
      </c>
      <c r="E218" s="23" t="s">
        <v>2790</v>
      </c>
      <c r="F218" s="23" t="s">
        <v>2789</v>
      </c>
      <c r="G218" s="23" t="s">
        <v>2791</v>
      </c>
      <c r="H218" s="23" t="s">
        <v>2792</v>
      </c>
      <c r="I218" s="23" t="s">
        <v>1959</v>
      </c>
      <c r="J218" s="24">
        <v>7103</v>
      </c>
    </row>
    <row r="219" spans="1:10" ht="15" customHeight="1" x14ac:dyDescent="0.35">
      <c r="A219" s="22">
        <v>1</v>
      </c>
      <c r="B219" s="22">
        <v>218</v>
      </c>
      <c r="C219" s="23" t="s">
        <v>2209</v>
      </c>
      <c r="D219" s="23" t="s">
        <v>3172</v>
      </c>
      <c r="E219" s="23" t="s">
        <v>3173</v>
      </c>
      <c r="F219" s="23" t="s">
        <v>3172</v>
      </c>
      <c r="G219" s="23" t="s">
        <v>3174</v>
      </c>
      <c r="H219" s="23" t="s">
        <v>3175</v>
      </c>
      <c r="I219" s="23" t="s">
        <v>1960</v>
      </c>
      <c r="J219" s="24">
        <v>19722</v>
      </c>
    </row>
    <row r="220" spans="1:10" ht="15" customHeight="1" x14ac:dyDescent="0.35">
      <c r="A220" s="22">
        <v>1</v>
      </c>
      <c r="B220" s="22">
        <v>219</v>
      </c>
      <c r="C220" s="23" t="s">
        <v>2209</v>
      </c>
      <c r="D220" s="23" t="s">
        <v>3220</v>
      </c>
      <c r="E220" s="23" t="s">
        <v>3221</v>
      </c>
      <c r="F220" s="23" t="s">
        <v>3220</v>
      </c>
      <c r="G220" s="23" t="s">
        <v>3222</v>
      </c>
      <c r="H220" s="23" t="s">
        <v>3223</v>
      </c>
      <c r="I220" s="23" t="s">
        <v>1960</v>
      </c>
      <c r="J220" s="24">
        <v>15780</v>
      </c>
    </row>
    <row r="221" spans="1:10" ht="15" customHeight="1" x14ac:dyDescent="0.35">
      <c r="A221" s="22">
        <v>1</v>
      </c>
      <c r="B221" s="22">
        <v>220</v>
      </c>
      <c r="C221" s="23" t="s">
        <v>2209</v>
      </c>
      <c r="D221" s="23" t="s">
        <v>2793</v>
      </c>
      <c r="E221" s="23" t="s">
        <v>2794</v>
      </c>
      <c r="F221" s="23" t="s">
        <v>2793</v>
      </c>
      <c r="G221" s="23" t="s">
        <v>2795</v>
      </c>
      <c r="H221" s="23" t="s">
        <v>2796</v>
      </c>
      <c r="I221" s="23" t="s">
        <v>1960</v>
      </c>
      <c r="J221" s="24">
        <v>22562</v>
      </c>
    </row>
    <row r="222" spans="1:10" ht="15" customHeight="1" x14ac:dyDescent="0.35">
      <c r="A222" s="22">
        <v>1</v>
      </c>
      <c r="B222" s="22">
        <v>221</v>
      </c>
      <c r="C222" s="23" t="s">
        <v>2209</v>
      </c>
      <c r="D222" s="23" t="s">
        <v>1075</v>
      </c>
      <c r="E222" s="23" t="s">
        <v>1309</v>
      </c>
      <c r="F222" s="23" t="s">
        <v>2220</v>
      </c>
      <c r="G222" s="23" t="s">
        <v>1141</v>
      </c>
      <c r="H222" s="23" t="s">
        <v>1229</v>
      </c>
      <c r="I222" s="23" t="s">
        <v>1960</v>
      </c>
      <c r="J222" s="24">
        <v>27025</v>
      </c>
    </row>
    <row r="223" spans="1:10" ht="15" customHeight="1" x14ac:dyDescent="0.35">
      <c r="A223" s="22">
        <v>1</v>
      </c>
      <c r="B223" s="22">
        <v>222</v>
      </c>
      <c r="C223" s="23" t="s">
        <v>2209</v>
      </c>
      <c r="D223" s="23" t="s">
        <v>2797</v>
      </c>
      <c r="E223" s="23" t="s">
        <v>2798</v>
      </c>
      <c r="F223" s="23" t="s">
        <v>2797</v>
      </c>
      <c r="G223" s="23" t="s">
        <v>2799</v>
      </c>
      <c r="H223" s="23" t="s">
        <v>2800</v>
      </c>
      <c r="I223" s="23" t="s">
        <v>1960</v>
      </c>
      <c r="J223" s="24">
        <v>23125</v>
      </c>
    </row>
    <row r="224" spans="1:10" ht="15" customHeight="1" x14ac:dyDescent="0.35">
      <c r="A224" s="22">
        <v>1</v>
      </c>
      <c r="B224" s="22">
        <v>223</v>
      </c>
      <c r="C224" s="23" t="s">
        <v>2209</v>
      </c>
      <c r="D224" s="23" t="s">
        <v>2797</v>
      </c>
      <c r="E224" s="23" t="s">
        <v>2798</v>
      </c>
      <c r="F224" s="23" t="s">
        <v>2797</v>
      </c>
      <c r="G224" s="23" t="s">
        <v>2801</v>
      </c>
      <c r="H224" s="23" t="s">
        <v>2802</v>
      </c>
      <c r="I224" s="23" t="s">
        <v>1959</v>
      </c>
      <c r="J224" s="24">
        <v>11263</v>
      </c>
    </row>
    <row r="225" spans="1:10" ht="15" customHeight="1" x14ac:dyDescent="0.35">
      <c r="A225" s="22">
        <v>1</v>
      </c>
      <c r="B225" s="22">
        <v>224</v>
      </c>
      <c r="C225" s="23" t="s">
        <v>2209</v>
      </c>
      <c r="D225" s="23" t="s">
        <v>2803</v>
      </c>
      <c r="E225" s="23" t="s">
        <v>2804</v>
      </c>
      <c r="F225" s="23" t="s">
        <v>2803</v>
      </c>
      <c r="G225" s="23" t="s">
        <v>2805</v>
      </c>
      <c r="H225" s="23" t="s">
        <v>2806</v>
      </c>
      <c r="I225" s="23" t="s">
        <v>1959</v>
      </c>
      <c r="J225" s="24">
        <v>10410</v>
      </c>
    </row>
    <row r="226" spans="1:10" ht="15" customHeight="1" x14ac:dyDescent="0.35">
      <c r="A226" s="22">
        <v>1</v>
      </c>
      <c r="B226" s="22">
        <v>225</v>
      </c>
      <c r="C226" s="23" t="s">
        <v>2209</v>
      </c>
      <c r="D226" s="23" t="s">
        <v>2389</v>
      </c>
      <c r="E226" s="23" t="s">
        <v>2390</v>
      </c>
      <c r="F226" s="23" t="s">
        <v>2389</v>
      </c>
      <c r="G226" s="23" t="s">
        <v>2391</v>
      </c>
      <c r="H226" s="23" t="s">
        <v>2392</v>
      </c>
      <c r="I226" s="23" t="s">
        <v>1960</v>
      </c>
      <c r="J226" s="24">
        <v>40712</v>
      </c>
    </row>
    <row r="227" spans="1:10" ht="15" customHeight="1" x14ac:dyDescent="0.35">
      <c r="A227" s="22">
        <v>1</v>
      </c>
      <c r="B227" s="22">
        <v>226</v>
      </c>
      <c r="C227" s="23" t="s">
        <v>2209</v>
      </c>
      <c r="D227" s="23" t="s">
        <v>3078</v>
      </c>
      <c r="E227" s="23" t="s">
        <v>3079</v>
      </c>
      <c r="F227" s="23" t="s">
        <v>3078</v>
      </c>
      <c r="G227" s="23" t="s">
        <v>3080</v>
      </c>
      <c r="H227" s="23" t="s">
        <v>3081</v>
      </c>
      <c r="I227" s="23" t="s">
        <v>1960</v>
      </c>
      <c r="J227" s="24">
        <v>36185</v>
      </c>
    </row>
    <row r="228" spans="1:10" s="33" customFormat="1" ht="15" customHeight="1" x14ac:dyDescent="0.35">
      <c r="A228" s="27">
        <v>1</v>
      </c>
      <c r="B228" s="22">
        <v>227</v>
      </c>
      <c r="C228" s="28" t="s">
        <v>2209</v>
      </c>
      <c r="D228" s="28" t="s">
        <v>2807</v>
      </c>
      <c r="E228" s="28" t="s">
        <v>2808</v>
      </c>
      <c r="F228" s="28" t="s">
        <v>2807</v>
      </c>
      <c r="G228" s="28" t="s">
        <v>2809</v>
      </c>
      <c r="H228" s="28" t="s">
        <v>2810</v>
      </c>
      <c r="I228" s="28" t="s">
        <v>1958</v>
      </c>
      <c r="J228" s="29">
        <v>905</v>
      </c>
    </row>
    <row r="229" spans="1:10" ht="15" customHeight="1" x14ac:dyDescent="0.35">
      <c r="A229" s="22">
        <v>1</v>
      </c>
      <c r="B229" s="22">
        <v>228</v>
      </c>
      <c r="C229" s="23" t="s">
        <v>2209</v>
      </c>
      <c r="D229" s="23" t="s">
        <v>748</v>
      </c>
      <c r="E229" s="23" t="s">
        <v>3106</v>
      </c>
      <c r="F229" s="23" t="s">
        <v>748</v>
      </c>
      <c r="G229" s="23" t="s">
        <v>3107</v>
      </c>
      <c r="H229" s="23" t="s">
        <v>3108</v>
      </c>
      <c r="I229" s="23" t="s">
        <v>1960</v>
      </c>
      <c r="J229" s="24">
        <v>29650</v>
      </c>
    </row>
    <row r="230" spans="1:10" ht="15" customHeight="1" x14ac:dyDescent="0.35">
      <c r="A230" s="22">
        <v>1</v>
      </c>
      <c r="B230" s="22">
        <v>229</v>
      </c>
      <c r="C230" s="23" t="s">
        <v>2209</v>
      </c>
      <c r="D230" s="23" t="s">
        <v>2221</v>
      </c>
      <c r="E230" s="23" t="s">
        <v>755</v>
      </c>
      <c r="F230" s="23" t="s">
        <v>748</v>
      </c>
      <c r="G230" s="23" t="s">
        <v>773</v>
      </c>
      <c r="H230" s="23" t="s">
        <v>723</v>
      </c>
      <c r="I230" s="23" t="s">
        <v>1959</v>
      </c>
      <c r="J230" s="24">
        <v>14607</v>
      </c>
    </row>
    <row r="231" spans="1:10" ht="15" customHeight="1" x14ac:dyDescent="0.35">
      <c r="A231" s="22">
        <v>1</v>
      </c>
      <c r="B231" s="22">
        <v>230</v>
      </c>
      <c r="C231" s="23" t="s">
        <v>2209</v>
      </c>
      <c r="D231" s="23" t="s">
        <v>742</v>
      </c>
      <c r="E231" s="23" t="s">
        <v>698</v>
      </c>
      <c r="F231" s="23" t="s">
        <v>742</v>
      </c>
      <c r="G231" s="23" t="s">
        <v>768</v>
      </c>
      <c r="H231" s="23" t="s">
        <v>699</v>
      </c>
      <c r="I231" s="23" t="s">
        <v>1960</v>
      </c>
      <c r="J231" s="24">
        <v>16752</v>
      </c>
    </row>
    <row r="232" spans="1:10" ht="15" customHeight="1" x14ac:dyDescent="0.35">
      <c r="A232" s="22">
        <v>1</v>
      </c>
      <c r="B232" s="22">
        <v>231</v>
      </c>
      <c r="C232" s="23" t="s">
        <v>2209</v>
      </c>
      <c r="D232" s="23" t="s">
        <v>2811</v>
      </c>
      <c r="E232" s="23" t="s">
        <v>2812</v>
      </c>
      <c r="F232" s="23" t="s">
        <v>2811</v>
      </c>
      <c r="G232" s="23" t="s">
        <v>2813</v>
      </c>
      <c r="H232" s="23" t="s">
        <v>2814</v>
      </c>
      <c r="I232" s="23" t="s">
        <v>1960</v>
      </c>
      <c r="J232" s="24">
        <v>22037</v>
      </c>
    </row>
    <row r="233" spans="1:10" ht="15" customHeight="1" x14ac:dyDescent="0.35">
      <c r="A233" s="22">
        <v>1</v>
      </c>
      <c r="B233" s="22">
        <v>232</v>
      </c>
      <c r="C233" s="23" t="s">
        <v>2209</v>
      </c>
      <c r="D233" s="23" t="s">
        <v>2815</v>
      </c>
      <c r="E233" s="23" t="s">
        <v>2816</v>
      </c>
      <c r="F233" s="23" t="s">
        <v>2815</v>
      </c>
      <c r="G233" s="23" t="s">
        <v>2817</v>
      </c>
      <c r="H233" s="23" t="s">
        <v>2818</v>
      </c>
      <c r="I233" s="23" t="s">
        <v>1960</v>
      </c>
      <c r="J233" s="24">
        <v>21911</v>
      </c>
    </row>
    <row r="234" spans="1:10" ht="15" customHeight="1" x14ac:dyDescent="0.35">
      <c r="A234" s="22">
        <v>1</v>
      </c>
      <c r="B234" s="22">
        <v>233</v>
      </c>
      <c r="C234" s="23" t="s">
        <v>2209</v>
      </c>
      <c r="D234" s="23" t="s">
        <v>3082</v>
      </c>
      <c r="E234" s="23" t="s">
        <v>3083</v>
      </c>
      <c r="F234" s="23" t="s">
        <v>3082</v>
      </c>
      <c r="G234" s="23" t="s">
        <v>3084</v>
      </c>
      <c r="H234" s="23" t="s">
        <v>3085</v>
      </c>
      <c r="I234" s="23" t="s">
        <v>1959</v>
      </c>
      <c r="J234" s="24">
        <v>7116</v>
      </c>
    </row>
    <row r="235" spans="1:10" ht="15" customHeight="1" x14ac:dyDescent="0.35">
      <c r="A235" s="22">
        <v>1</v>
      </c>
      <c r="B235" s="22">
        <v>234</v>
      </c>
      <c r="C235" s="23" t="s">
        <v>2209</v>
      </c>
      <c r="D235" s="23" t="s">
        <v>2346</v>
      </c>
      <c r="E235" s="23" t="s">
        <v>2347</v>
      </c>
      <c r="F235" s="23" t="s">
        <v>2346</v>
      </c>
      <c r="G235" s="23" t="s">
        <v>2348</v>
      </c>
      <c r="H235" s="23" t="s">
        <v>2349</v>
      </c>
      <c r="I235" s="23" t="s">
        <v>1960</v>
      </c>
      <c r="J235" s="24">
        <v>45499</v>
      </c>
    </row>
    <row r="236" spans="1:10" ht="15" customHeight="1" x14ac:dyDescent="0.35">
      <c r="A236" s="22">
        <v>1</v>
      </c>
      <c r="B236" s="22">
        <v>235</v>
      </c>
      <c r="C236" s="23" t="s">
        <v>2209</v>
      </c>
      <c r="D236" s="23" t="s">
        <v>2819</v>
      </c>
      <c r="E236" s="23" t="s">
        <v>2820</v>
      </c>
      <c r="F236" s="23" t="s">
        <v>2819</v>
      </c>
      <c r="G236" s="23" t="s">
        <v>2821</v>
      </c>
      <c r="H236" s="23" t="s">
        <v>2822</v>
      </c>
      <c r="I236" s="23" t="s">
        <v>1960</v>
      </c>
      <c r="J236" s="24">
        <v>35658</v>
      </c>
    </row>
    <row r="237" spans="1:10" ht="15" customHeight="1" x14ac:dyDescent="0.35">
      <c r="A237" s="22">
        <v>1</v>
      </c>
      <c r="B237" s="22">
        <v>236</v>
      </c>
      <c r="C237" s="23" t="s">
        <v>2209</v>
      </c>
      <c r="D237" s="23" t="s">
        <v>2823</v>
      </c>
      <c r="E237" s="23" t="s">
        <v>2824</v>
      </c>
      <c r="F237" s="23" t="s">
        <v>2823</v>
      </c>
      <c r="G237" s="23" t="s">
        <v>2825</v>
      </c>
      <c r="H237" s="23" t="s">
        <v>2826</v>
      </c>
      <c r="I237" s="23" t="s">
        <v>1960</v>
      </c>
      <c r="J237" s="24">
        <v>24346</v>
      </c>
    </row>
    <row r="238" spans="1:10" ht="15" customHeight="1" x14ac:dyDescent="0.35">
      <c r="A238" s="22">
        <v>1</v>
      </c>
      <c r="B238" s="22">
        <v>237</v>
      </c>
      <c r="C238" s="23" t="s">
        <v>2209</v>
      </c>
      <c r="D238" s="23" t="s">
        <v>2037</v>
      </c>
      <c r="E238" s="23" t="s">
        <v>1953</v>
      </c>
      <c r="F238" s="23" t="s">
        <v>2037</v>
      </c>
      <c r="G238" s="23" t="s">
        <v>2143</v>
      </c>
      <c r="H238" s="23" t="s">
        <v>1871</v>
      </c>
      <c r="I238" s="23" t="s">
        <v>1960</v>
      </c>
      <c r="J238" s="24">
        <v>18788</v>
      </c>
    </row>
    <row r="239" spans="1:10" ht="15" customHeight="1" x14ac:dyDescent="0.35">
      <c r="A239" s="22">
        <v>1</v>
      </c>
      <c r="B239" s="22">
        <v>238</v>
      </c>
      <c r="C239" s="23" t="s">
        <v>2209</v>
      </c>
      <c r="D239" s="23" t="s">
        <v>1268</v>
      </c>
      <c r="E239" s="23" t="s">
        <v>719</v>
      </c>
      <c r="F239" s="23" t="s">
        <v>1268</v>
      </c>
      <c r="G239" s="23" t="s">
        <v>770</v>
      </c>
      <c r="H239" s="23" t="s">
        <v>720</v>
      </c>
      <c r="I239" s="23" t="s">
        <v>1960</v>
      </c>
      <c r="J239" s="24">
        <v>41275</v>
      </c>
    </row>
    <row r="240" spans="1:10" ht="15" customHeight="1" x14ac:dyDescent="0.35">
      <c r="A240" s="22">
        <v>1</v>
      </c>
      <c r="B240" s="22">
        <v>239</v>
      </c>
      <c r="C240" s="23" t="s">
        <v>2209</v>
      </c>
      <c r="D240" s="23" t="s">
        <v>2827</v>
      </c>
      <c r="E240" s="23" t="s">
        <v>2828</v>
      </c>
      <c r="F240" s="23" t="s">
        <v>2827</v>
      </c>
      <c r="G240" s="23" t="s">
        <v>2829</v>
      </c>
      <c r="H240" s="23" t="s">
        <v>2830</v>
      </c>
      <c r="I240" s="23" t="s">
        <v>1955</v>
      </c>
      <c r="J240" s="24">
        <v>57679</v>
      </c>
    </row>
    <row r="241" spans="1:10" ht="15" customHeight="1" x14ac:dyDescent="0.35">
      <c r="A241" s="22">
        <v>1</v>
      </c>
      <c r="B241" s="22">
        <v>240</v>
      </c>
      <c r="C241" s="23" t="s">
        <v>2209</v>
      </c>
      <c r="D241" s="23" t="s">
        <v>3251</v>
      </c>
      <c r="E241" s="23" t="s">
        <v>3252</v>
      </c>
      <c r="F241" s="23" t="s">
        <v>3251</v>
      </c>
      <c r="G241" s="23" t="s">
        <v>3253</v>
      </c>
      <c r="H241" s="23" t="s">
        <v>3254</v>
      </c>
      <c r="I241" s="23" t="s">
        <v>1959</v>
      </c>
      <c r="J241" s="24">
        <v>14723</v>
      </c>
    </row>
    <row r="242" spans="1:10" ht="15" customHeight="1" x14ac:dyDescent="0.35">
      <c r="A242" s="22">
        <v>1</v>
      </c>
      <c r="B242" s="22">
        <v>241</v>
      </c>
      <c r="C242" s="23" t="s">
        <v>2209</v>
      </c>
      <c r="D242" s="23" t="s">
        <v>2435</v>
      </c>
      <c r="E242" s="23" t="s">
        <v>2436</v>
      </c>
      <c r="F242" s="23" t="s">
        <v>2435</v>
      </c>
      <c r="G242" s="23" t="s">
        <v>2437</v>
      </c>
      <c r="H242" s="23" t="s">
        <v>2438</v>
      </c>
      <c r="I242" s="23" t="s">
        <v>1959</v>
      </c>
      <c r="J242" s="24">
        <v>5691</v>
      </c>
    </row>
    <row r="243" spans="1:10" ht="15" customHeight="1" x14ac:dyDescent="0.35">
      <c r="A243" s="22">
        <v>1</v>
      </c>
      <c r="B243" s="22">
        <v>242</v>
      </c>
      <c r="C243" s="23" t="s">
        <v>2209</v>
      </c>
      <c r="D243" s="23" t="s">
        <v>2029</v>
      </c>
      <c r="E243" s="23" t="s">
        <v>1573</v>
      </c>
      <c r="F243" s="23" t="s">
        <v>2029</v>
      </c>
      <c r="G243" s="23" t="s">
        <v>1140</v>
      </c>
      <c r="H243" s="23" t="s">
        <v>712</v>
      </c>
      <c r="I243" s="23" t="s">
        <v>1960</v>
      </c>
      <c r="J243" s="24">
        <v>17932</v>
      </c>
    </row>
    <row r="244" spans="1:10" ht="15" customHeight="1" x14ac:dyDescent="0.35">
      <c r="A244" s="22">
        <v>1</v>
      </c>
      <c r="B244" s="22">
        <v>243</v>
      </c>
      <c r="C244" s="23" t="s">
        <v>2209</v>
      </c>
      <c r="D244" s="23" t="s">
        <v>1651</v>
      </c>
      <c r="E244" s="23" t="s">
        <v>1654</v>
      </c>
      <c r="F244" s="23" t="s">
        <v>1652</v>
      </c>
      <c r="G244" s="23" t="s">
        <v>1653</v>
      </c>
      <c r="H244" s="23" t="s">
        <v>1655</v>
      </c>
      <c r="I244" s="23" t="s">
        <v>1960</v>
      </c>
      <c r="J244" s="24">
        <v>32663</v>
      </c>
    </row>
    <row r="245" spans="1:10" ht="15" customHeight="1" x14ac:dyDescent="0.35">
      <c r="A245" s="22">
        <v>1</v>
      </c>
      <c r="B245" s="22">
        <v>244</v>
      </c>
      <c r="C245" s="23" t="s">
        <v>2209</v>
      </c>
      <c r="D245" s="23" t="s">
        <v>2831</v>
      </c>
      <c r="E245" s="23" t="s">
        <v>2832</v>
      </c>
      <c r="F245" s="23" t="s">
        <v>2831</v>
      </c>
      <c r="G245" s="23" t="s">
        <v>2833</v>
      </c>
      <c r="H245" s="23" t="s">
        <v>2834</v>
      </c>
      <c r="I245" s="23" t="s">
        <v>1960</v>
      </c>
      <c r="J245" s="24">
        <v>15307</v>
      </c>
    </row>
    <row r="246" spans="1:10" ht="15" customHeight="1" x14ac:dyDescent="0.35">
      <c r="A246" s="22">
        <v>1</v>
      </c>
      <c r="B246" s="22">
        <v>245</v>
      </c>
      <c r="C246" s="23" t="s">
        <v>2209</v>
      </c>
      <c r="D246" s="23" t="s">
        <v>2045</v>
      </c>
      <c r="E246" s="23" t="s">
        <v>2081</v>
      </c>
      <c r="F246" s="23" t="s">
        <v>2045</v>
      </c>
      <c r="G246" s="23" t="s">
        <v>2155</v>
      </c>
      <c r="H246" s="23" t="s">
        <v>1976</v>
      </c>
      <c r="I246" s="23" t="s">
        <v>1960</v>
      </c>
      <c r="J246" s="24">
        <v>46159</v>
      </c>
    </row>
    <row r="247" spans="1:10" ht="15" customHeight="1" x14ac:dyDescent="0.35">
      <c r="A247" s="22">
        <v>1</v>
      </c>
      <c r="B247" s="22">
        <v>246</v>
      </c>
      <c r="C247" s="23" t="s">
        <v>2209</v>
      </c>
      <c r="D247" s="23" t="s">
        <v>2835</v>
      </c>
      <c r="E247" s="23" t="s">
        <v>2836</v>
      </c>
      <c r="F247" s="23" t="s">
        <v>2835</v>
      </c>
      <c r="G247" s="23" t="s">
        <v>2837</v>
      </c>
      <c r="H247" s="23" t="s">
        <v>2838</v>
      </c>
      <c r="I247" s="23" t="s">
        <v>1959</v>
      </c>
      <c r="J247" s="24">
        <v>6177</v>
      </c>
    </row>
    <row r="248" spans="1:10" ht="15" customHeight="1" x14ac:dyDescent="0.35">
      <c r="A248" s="22">
        <v>1</v>
      </c>
      <c r="B248" s="22">
        <v>247</v>
      </c>
      <c r="C248" s="23" t="s">
        <v>2209</v>
      </c>
      <c r="D248" s="23" t="s">
        <v>3236</v>
      </c>
      <c r="E248" s="23" t="s">
        <v>3237</v>
      </c>
      <c r="F248" s="23" t="s">
        <v>3236</v>
      </c>
      <c r="G248" s="23" t="s">
        <v>3238</v>
      </c>
      <c r="H248" s="23" t="s">
        <v>3239</v>
      </c>
      <c r="I248" s="23" t="s">
        <v>1960</v>
      </c>
      <c r="J248" s="24">
        <v>21846</v>
      </c>
    </row>
    <row r="249" spans="1:10" ht="15" customHeight="1" x14ac:dyDescent="0.35">
      <c r="A249" s="22">
        <v>1</v>
      </c>
      <c r="B249" s="22">
        <v>248</v>
      </c>
      <c r="C249" s="23" t="s">
        <v>2209</v>
      </c>
      <c r="D249" s="23" t="s">
        <v>2839</v>
      </c>
      <c r="E249" s="23" t="s">
        <v>2840</v>
      </c>
      <c r="F249" s="23" t="s">
        <v>2839</v>
      </c>
      <c r="G249" s="23" t="s">
        <v>2841</v>
      </c>
      <c r="H249" s="23" t="s">
        <v>2842</v>
      </c>
      <c r="I249" s="23" t="s">
        <v>1959</v>
      </c>
      <c r="J249" s="24">
        <v>5722</v>
      </c>
    </row>
    <row r="250" spans="1:10" ht="15" customHeight="1" x14ac:dyDescent="0.35">
      <c r="A250" s="22">
        <v>1</v>
      </c>
      <c r="B250" s="22">
        <v>249</v>
      </c>
      <c r="C250" s="23" t="s">
        <v>2209</v>
      </c>
      <c r="D250" s="23" t="s">
        <v>2843</v>
      </c>
      <c r="E250" s="23" t="s">
        <v>2844</v>
      </c>
      <c r="F250" s="23" t="s">
        <v>2843</v>
      </c>
      <c r="G250" s="23" t="s">
        <v>2845</v>
      </c>
      <c r="H250" s="23" t="s">
        <v>2846</v>
      </c>
      <c r="I250" s="23" t="s">
        <v>1960</v>
      </c>
      <c r="J250" s="24">
        <v>15534</v>
      </c>
    </row>
    <row r="251" spans="1:10" ht="15" customHeight="1" x14ac:dyDescent="0.35">
      <c r="A251" s="22">
        <v>1</v>
      </c>
      <c r="B251" s="22">
        <v>250</v>
      </c>
      <c r="C251" s="23" t="s">
        <v>2209</v>
      </c>
      <c r="D251" s="23" t="s">
        <v>2339</v>
      </c>
      <c r="E251" s="23" t="s">
        <v>2340</v>
      </c>
      <c r="F251" s="23" t="s">
        <v>2341</v>
      </c>
      <c r="G251" s="23" t="s">
        <v>2342</v>
      </c>
      <c r="H251" s="23" t="s">
        <v>2343</v>
      </c>
      <c r="I251" s="23" t="s">
        <v>1960</v>
      </c>
      <c r="J251" s="24">
        <v>26286</v>
      </c>
    </row>
    <row r="252" spans="1:10" ht="15" customHeight="1" x14ac:dyDescent="0.35">
      <c r="A252" s="22">
        <v>1</v>
      </c>
      <c r="B252" s="22">
        <v>251</v>
      </c>
      <c r="C252" s="23" t="s">
        <v>2209</v>
      </c>
      <c r="D252" s="23" t="s">
        <v>737</v>
      </c>
      <c r="E252" s="23" t="s">
        <v>681</v>
      </c>
      <c r="F252" s="23" t="s">
        <v>737</v>
      </c>
      <c r="G252" s="23" t="s">
        <v>774</v>
      </c>
      <c r="H252" s="23" t="s">
        <v>682</v>
      </c>
      <c r="I252" s="23" t="s">
        <v>1959</v>
      </c>
      <c r="J252" s="24">
        <v>11842</v>
      </c>
    </row>
    <row r="253" spans="1:10" ht="15" customHeight="1" x14ac:dyDescent="0.35">
      <c r="A253" s="22">
        <v>1</v>
      </c>
      <c r="B253" s="22">
        <v>252</v>
      </c>
      <c r="C253" s="23" t="s">
        <v>2209</v>
      </c>
      <c r="D253" s="23" t="s">
        <v>2847</v>
      </c>
      <c r="E253" s="23" t="s">
        <v>2848</v>
      </c>
      <c r="F253" s="23" t="s">
        <v>2847</v>
      </c>
      <c r="G253" s="23" t="s">
        <v>2849</v>
      </c>
      <c r="H253" s="23" t="s">
        <v>2850</v>
      </c>
      <c r="I253" s="23" t="s">
        <v>1960</v>
      </c>
      <c r="J253" s="24">
        <v>35056</v>
      </c>
    </row>
    <row r="254" spans="1:10" ht="15" customHeight="1" x14ac:dyDescent="0.35">
      <c r="A254" s="22">
        <v>1</v>
      </c>
      <c r="B254" s="22">
        <v>253</v>
      </c>
      <c r="C254" s="23" t="s">
        <v>2209</v>
      </c>
      <c r="D254" s="23" t="s">
        <v>3192</v>
      </c>
      <c r="E254" s="23" t="s">
        <v>3193</v>
      </c>
      <c r="F254" s="23" t="s">
        <v>3192</v>
      </c>
      <c r="G254" s="23" t="s">
        <v>3194</v>
      </c>
      <c r="H254" s="23" t="s">
        <v>3195</v>
      </c>
      <c r="I254" s="23" t="s">
        <v>1959</v>
      </c>
      <c r="J254" s="24">
        <v>7631</v>
      </c>
    </row>
    <row r="255" spans="1:10" ht="15" customHeight="1" x14ac:dyDescent="0.35">
      <c r="A255" s="22">
        <v>1</v>
      </c>
      <c r="B255" s="22">
        <v>254</v>
      </c>
      <c r="C255" s="23" t="s">
        <v>2209</v>
      </c>
      <c r="D255" s="23" t="s">
        <v>1074</v>
      </c>
      <c r="E255" s="23" t="s">
        <v>2476</v>
      </c>
      <c r="F255" s="23" t="s">
        <v>1074</v>
      </c>
      <c r="G255" s="23" t="s">
        <v>2477</v>
      </c>
      <c r="H255" s="23" t="s">
        <v>2478</v>
      </c>
      <c r="I255" s="23" t="s">
        <v>1960</v>
      </c>
      <c r="J255" s="24">
        <v>15890</v>
      </c>
    </row>
    <row r="256" spans="1:10" ht="15" customHeight="1" x14ac:dyDescent="0.35">
      <c r="A256" s="22">
        <v>1</v>
      </c>
      <c r="B256" s="22">
        <v>255</v>
      </c>
      <c r="C256" s="23" t="s">
        <v>2209</v>
      </c>
      <c r="D256" s="23" t="s">
        <v>2222</v>
      </c>
      <c r="E256" s="23" t="s">
        <v>1308</v>
      </c>
      <c r="F256" s="23" t="s">
        <v>2223</v>
      </c>
      <c r="G256" s="23" t="s">
        <v>1139</v>
      </c>
      <c r="H256" s="23" t="s">
        <v>1228</v>
      </c>
      <c r="I256" s="23" t="s">
        <v>1960</v>
      </c>
      <c r="J256" s="24">
        <v>23008</v>
      </c>
    </row>
    <row r="257" spans="1:10" ht="15" customHeight="1" x14ac:dyDescent="0.35">
      <c r="A257" s="22">
        <v>1</v>
      </c>
      <c r="B257" s="22">
        <v>256</v>
      </c>
      <c r="C257" s="23" t="s">
        <v>2209</v>
      </c>
      <c r="D257" s="23" t="s">
        <v>3086</v>
      </c>
      <c r="E257" s="23" t="s">
        <v>3087</v>
      </c>
      <c r="F257" s="23" t="s">
        <v>3086</v>
      </c>
      <c r="G257" s="23" t="s">
        <v>3088</v>
      </c>
      <c r="H257" s="23" t="s">
        <v>3089</v>
      </c>
      <c r="I257" s="23" t="s">
        <v>1960</v>
      </c>
      <c r="J257" s="24">
        <v>15587</v>
      </c>
    </row>
    <row r="258" spans="1:10" ht="15" customHeight="1" x14ac:dyDescent="0.35">
      <c r="A258" s="22">
        <v>1</v>
      </c>
      <c r="B258" s="22">
        <v>257</v>
      </c>
      <c r="C258" s="23" t="s">
        <v>2209</v>
      </c>
      <c r="D258" s="23" t="s">
        <v>2851</v>
      </c>
      <c r="E258" s="23" t="s">
        <v>2852</v>
      </c>
      <c r="F258" s="23" t="s">
        <v>2851</v>
      </c>
      <c r="G258" s="23" t="s">
        <v>2853</v>
      </c>
      <c r="H258" s="23" t="s">
        <v>2854</v>
      </c>
      <c r="I258" s="23" t="s">
        <v>1960</v>
      </c>
      <c r="J258" s="24">
        <v>19975</v>
      </c>
    </row>
    <row r="259" spans="1:10" ht="15" customHeight="1" x14ac:dyDescent="0.35">
      <c r="A259" s="22">
        <v>1</v>
      </c>
      <c r="B259" s="22">
        <v>258</v>
      </c>
      <c r="C259" s="23" t="s">
        <v>2209</v>
      </c>
      <c r="D259" s="23" t="s">
        <v>2855</v>
      </c>
      <c r="E259" s="23" t="s">
        <v>2856</v>
      </c>
      <c r="F259" s="23" t="s">
        <v>2855</v>
      </c>
      <c r="G259" s="23" t="s">
        <v>2857</v>
      </c>
      <c r="H259" s="23" t="s">
        <v>2858</v>
      </c>
      <c r="I259" s="23" t="s">
        <v>1959</v>
      </c>
      <c r="J259" s="24">
        <v>10357</v>
      </c>
    </row>
    <row r="260" spans="1:10" ht="15" customHeight="1" x14ac:dyDescent="0.35">
      <c r="A260" s="22">
        <v>1</v>
      </c>
      <c r="B260" s="22">
        <v>259</v>
      </c>
      <c r="C260" s="23" t="s">
        <v>2209</v>
      </c>
      <c r="D260" s="23" t="s">
        <v>2859</v>
      </c>
      <c r="E260" s="23" t="s">
        <v>2860</v>
      </c>
      <c r="F260" s="23" t="s">
        <v>2859</v>
      </c>
      <c r="G260" s="23" t="s">
        <v>2861</v>
      </c>
      <c r="H260" s="23" t="s">
        <v>2862</v>
      </c>
      <c r="I260" s="23" t="s">
        <v>1960</v>
      </c>
      <c r="J260" s="24">
        <v>20403</v>
      </c>
    </row>
    <row r="261" spans="1:10" ht="15" customHeight="1" x14ac:dyDescent="0.35">
      <c r="A261" s="22">
        <v>1</v>
      </c>
      <c r="B261" s="22">
        <v>260</v>
      </c>
      <c r="C261" s="23" t="s">
        <v>2209</v>
      </c>
      <c r="D261" s="23" t="s">
        <v>2863</v>
      </c>
      <c r="E261" s="23" t="s">
        <v>2864</v>
      </c>
      <c r="F261" s="23" t="s">
        <v>2863</v>
      </c>
      <c r="G261" s="23" t="s">
        <v>2865</v>
      </c>
      <c r="H261" s="23" t="s">
        <v>2866</v>
      </c>
      <c r="I261" s="23" t="s">
        <v>1960</v>
      </c>
      <c r="J261" s="24">
        <v>24321</v>
      </c>
    </row>
    <row r="262" spans="1:10" ht="15" customHeight="1" x14ac:dyDescent="0.35">
      <c r="A262" s="22">
        <v>1</v>
      </c>
      <c r="B262" s="22">
        <v>261</v>
      </c>
      <c r="C262" s="23" t="s">
        <v>2209</v>
      </c>
      <c r="D262" s="23" t="s">
        <v>1073</v>
      </c>
      <c r="E262" s="23" t="s">
        <v>1307</v>
      </c>
      <c r="F262" s="23" t="s">
        <v>1073</v>
      </c>
      <c r="G262" s="23" t="s">
        <v>1138</v>
      </c>
      <c r="H262" s="23" t="s">
        <v>1227</v>
      </c>
      <c r="I262" s="23" t="s">
        <v>1960</v>
      </c>
      <c r="J262" s="24">
        <v>15165</v>
      </c>
    </row>
    <row r="263" spans="1:10" ht="15" customHeight="1" x14ac:dyDescent="0.35">
      <c r="A263" s="22">
        <v>1</v>
      </c>
      <c r="B263" s="22">
        <v>262</v>
      </c>
      <c r="C263" s="23" t="s">
        <v>2209</v>
      </c>
      <c r="D263" s="23" t="s">
        <v>2867</v>
      </c>
      <c r="E263" s="23" t="s">
        <v>2868</v>
      </c>
      <c r="F263" s="23" t="s">
        <v>2867</v>
      </c>
      <c r="G263" s="23" t="s">
        <v>2869</v>
      </c>
      <c r="H263" s="23" t="s">
        <v>2870</v>
      </c>
      <c r="I263" s="23" t="s">
        <v>1960</v>
      </c>
      <c r="J263" s="24">
        <v>23081</v>
      </c>
    </row>
    <row r="264" spans="1:10" ht="15" customHeight="1" x14ac:dyDescent="0.35">
      <c r="A264" s="22">
        <v>1</v>
      </c>
      <c r="B264" s="22">
        <v>263</v>
      </c>
      <c r="C264" s="23" t="s">
        <v>2209</v>
      </c>
      <c r="D264" s="23" t="s">
        <v>2871</v>
      </c>
      <c r="E264" s="23" t="s">
        <v>2872</v>
      </c>
      <c r="F264" s="23" t="s">
        <v>2871</v>
      </c>
      <c r="G264" s="23" t="s">
        <v>2873</v>
      </c>
      <c r="H264" s="23" t="s">
        <v>2874</v>
      </c>
      <c r="I264" s="23" t="s">
        <v>1960</v>
      </c>
      <c r="J264" s="24">
        <v>30698</v>
      </c>
    </row>
    <row r="265" spans="1:10" ht="15" customHeight="1" x14ac:dyDescent="0.35">
      <c r="A265" s="22">
        <v>1</v>
      </c>
      <c r="B265" s="22">
        <v>264</v>
      </c>
      <c r="C265" s="23" t="s">
        <v>2209</v>
      </c>
      <c r="D265" s="23" t="s">
        <v>1381</v>
      </c>
      <c r="E265" s="23" t="s">
        <v>1384</v>
      </c>
      <c r="F265" s="23" t="s">
        <v>2096</v>
      </c>
      <c r="G265" s="23" t="s">
        <v>1382</v>
      </c>
      <c r="H265" s="23" t="s">
        <v>1383</v>
      </c>
      <c r="I265" s="23" t="s">
        <v>1960</v>
      </c>
      <c r="J265" s="24">
        <v>15600</v>
      </c>
    </row>
    <row r="266" spans="1:10" ht="15" customHeight="1" x14ac:dyDescent="0.35">
      <c r="A266" s="22">
        <v>1</v>
      </c>
      <c r="B266" s="22">
        <v>265</v>
      </c>
      <c r="C266" s="23" t="s">
        <v>2209</v>
      </c>
      <c r="D266" s="23" t="s">
        <v>2875</v>
      </c>
      <c r="E266" s="23" t="s">
        <v>2876</v>
      </c>
      <c r="F266" s="23" t="s">
        <v>2875</v>
      </c>
      <c r="G266" s="23" t="s">
        <v>2877</v>
      </c>
      <c r="H266" s="23" t="s">
        <v>2878</v>
      </c>
      <c r="I266" s="23" t="s">
        <v>1960</v>
      </c>
      <c r="J266" s="24">
        <v>32848</v>
      </c>
    </row>
    <row r="267" spans="1:10" ht="15" customHeight="1" x14ac:dyDescent="0.35">
      <c r="A267" s="22">
        <v>1</v>
      </c>
      <c r="B267" s="22">
        <v>266</v>
      </c>
      <c r="C267" s="23" t="s">
        <v>2209</v>
      </c>
      <c r="D267" s="23" t="s">
        <v>2879</v>
      </c>
      <c r="E267" s="23" t="s">
        <v>2880</v>
      </c>
      <c r="F267" s="23" t="s">
        <v>2879</v>
      </c>
      <c r="G267" s="23" t="s">
        <v>2881</v>
      </c>
      <c r="H267" s="23" t="s">
        <v>2882</v>
      </c>
      <c r="I267" s="23" t="s">
        <v>1960</v>
      </c>
      <c r="J267" s="24">
        <v>15057</v>
      </c>
    </row>
    <row r="268" spans="1:10" ht="15" customHeight="1" x14ac:dyDescent="0.35">
      <c r="A268" s="22">
        <v>1</v>
      </c>
      <c r="B268" s="22">
        <v>267</v>
      </c>
      <c r="C268" s="23" t="s">
        <v>2209</v>
      </c>
      <c r="D268" s="23" t="s">
        <v>2479</v>
      </c>
      <c r="E268" s="23" t="s">
        <v>2480</v>
      </c>
      <c r="F268" s="23" t="s">
        <v>2479</v>
      </c>
      <c r="G268" s="23" t="s">
        <v>2481</v>
      </c>
      <c r="H268" s="23" t="s">
        <v>2482</v>
      </c>
      <c r="I268" s="23" t="s">
        <v>1960</v>
      </c>
      <c r="J268" s="24">
        <v>28678</v>
      </c>
    </row>
    <row r="269" spans="1:10" ht="15" customHeight="1" x14ac:dyDescent="0.35">
      <c r="A269" s="22">
        <v>1</v>
      </c>
      <c r="B269" s="22">
        <v>268</v>
      </c>
      <c r="C269" s="23" t="s">
        <v>2209</v>
      </c>
      <c r="D269" s="23" t="s">
        <v>2883</v>
      </c>
      <c r="E269" s="23" t="s">
        <v>2884</v>
      </c>
      <c r="F269" s="23" t="s">
        <v>2883</v>
      </c>
      <c r="G269" s="23" t="s">
        <v>2885</v>
      </c>
      <c r="H269" s="23" t="s">
        <v>2886</v>
      </c>
      <c r="I269" s="23" t="s">
        <v>1960</v>
      </c>
      <c r="J269" s="24">
        <v>16574</v>
      </c>
    </row>
    <row r="270" spans="1:10" ht="15" customHeight="1" x14ac:dyDescent="0.35">
      <c r="A270" s="22">
        <v>1</v>
      </c>
      <c r="B270" s="22">
        <v>269</v>
      </c>
      <c r="C270" s="23" t="s">
        <v>2209</v>
      </c>
      <c r="D270" s="23" t="s">
        <v>3418</v>
      </c>
      <c r="E270" s="23" t="s">
        <v>3419</v>
      </c>
      <c r="F270" s="23" t="s">
        <v>3418</v>
      </c>
      <c r="G270" s="23" t="s">
        <v>3420</v>
      </c>
      <c r="H270" s="23" t="s">
        <v>3421</v>
      </c>
      <c r="I270" s="23" t="s">
        <v>1960</v>
      </c>
      <c r="J270" s="24">
        <v>19546</v>
      </c>
    </row>
    <row r="271" spans="1:10" ht="15" customHeight="1" x14ac:dyDescent="0.35">
      <c r="A271" s="22">
        <v>1</v>
      </c>
      <c r="B271" s="22">
        <v>270</v>
      </c>
      <c r="C271" s="23" t="s">
        <v>2209</v>
      </c>
      <c r="D271" s="23" t="s">
        <v>3090</v>
      </c>
      <c r="E271" s="23" t="s">
        <v>3091</v>
      </c>
      <c r="F271" s="23" t="s">
        <v>3090</v>
      </c>
      <c r="G271" s="23" t="s">
        <v>3092</v>
      </c>
      <c r="H271" s="23" t="s">
        <v>3093</v>
      </c>
      <c r="I271" s="23" t="s">
        <v>1960</v>
      </c>
      <c r="J271" s="24">
        <v>15862</v>
      </c>
    </row>
    <row r="272" spans="1:10" ht="15" customHeight="1" x14ac:dyDescent="0.35">
      <c r="A272" s="22">
        <v>1</v>
      </c>
      <c r="B272" s="22">
        <v>271</v>
      </c>
      <c r="C272" s="23" t="s">
        <v>2209</v>
      </c>
      <c r="D272" s="23" t="s">
        <v>2887</v>
      </c>
      <c r="E272" s="23" t="s">
        <v>2888</v>
      </c>
      <c r="F272" s="23" t="s">
        <v>2887</v>
      </c>
      <c r="G272" s="23" t="s">
        <v>2889</v>
      </c>
      <c r="H272" s="23" t="s">
        <v>2890</v>
      </c>
      <c r="I272" s="23" t="s">
        <v>1959</v>
      </c>
      <c r="J272" s="24">
        <v>11888</v>
      </c>
    </row>
    <row r="273" spans="1:10" ht="15" customHeight="1" x14ac:dyDescent="0.35">
      <c r="A273" s="22">
        <v>1</v>
      </c>
      <c r="B273" s="22">
        <v>272</v>
      </c>
      <c r="C273" s="23" t="s">
        <v>2209</v>
      </c>
      <c r="D273" s="23" t="s">
        <v>752</v>
      </c>
      <c r="E273" s="23" t="s">
        <v>731</v>
      </c>
      <c r="F273" s="23" t="s">
        <v>752</v>
      </c>
      <c r="G273" s="23" t="s">
        <v>766</v>
      </c>
      <c r="H273" s="23" t="s">
        <v>732</v>
      </c>
      <c r="I273" s="23" t="s">
        <v>1959</v>
      </c>
      <c r="J273" s="24">
        <v>5967</v>
      </c>
    </row>
    <row r="274" spans="1:10" ht="15" customHeight="1" x14ac:dyDescent="0.35">
      <c r="A274" s="22">
        <v>1</v>
      </c>
      <c r="B274" s="22">
        <v>273</v>
      </c>
      <c r="C274" s="23" t="s">
        <v>2209</v>
      </c>
      <c r="D274" s="23" t="s">
        <v>2891</v>
      </c>
      <c r="E274" s="23" t="s">
        <v>2892</v>
      </c>
      <c r="F274" s="23" t="s">
        <v>2891</v>
      </c>
      <c r="G274" s="23" t="s">
        <v>2893</v>
      </c>
      <c r="H274" s="23" t="s">
        <v>2894</v>
      </c>
      <c r="I274" s="23" t="s">
        <v>1960</v>
      </c>
      <c r="J274" s="24">
        <v>16507</v>
      </c>
    </row>
    <row r="275" spans="1:10" ht="15" customHeight="1" x14ac:dyDescent="0.35">
      <c r="A275" s="22">
        <v>1</v>
      </c>
      <c r="B275" s="22">
        <v>274</v>
      </c>
      <c r="C275" s="23" t="s">
        <v>2209</v>
      </c>
      <c r="D275" s="23" t="s">
        <v>2895</v>
      </c>
      <c r="E275" s="23" t="s">
        <v>2896</v>
      </c>
      <c r="F275" s="23" t="s">
        <v>2895</v>
      </c>
      <c r="G275" s="23" t="s">
        <v>2897</v>
      </c>
      <c r="H275" s="23" t="s">
        <v>2898</v>
      </c>
      <c r="I275" s="23" t="s">
        <v>1960</v>
      </c>
      <c r="J275" s="24">
        <v>47744</v>
      </c>
    </row>
    <row r="276" spans="1:10" ht="15" customHeight="1" x14ac:dyDescent="0.35">
      <c r="A276" s="22">
        <v>1</v>
      </c>
      <c r="B276" s="22">
        <v>275</v>
      </c>
      <c r="C276" s="23" t="s">
        <v>2209</v>
      </c>
      <c r="D276" s="23" t="s">
        <v>3224</v>
      </c>
      <c r="E276" s="23" t="s">
        <v>3225</v>
      </c>
      <c r="F276" s="23" t="s">
        <v>3224</v>
      </c>
      <c r="G276" s="23" t="s">
        <v>3226</v>
      </c>
      <c r="H276" s="23" t="s">
        <v>3227</v>
      </c>
      <c r="I276" s="23" t="s">
        <v>1960</v>
      </c>
      <c r="J276" s="24">
        <v>26548</v>
      </c>
    </row>
    <row r="277" spans="1:10" ht="15" customHeight="1" x14ac:dyDescent="0.35">
      <c r="A277" s="22">
        <v>1</v>
      </c>
      <c r="B277" s="22">
        <v>276</v>
      </c>
      <c r="C277" s="23" t="s">
        <v>2209</v>
      </c>
      <c r="D277" s="23" t="s">
        <v>735</v>
      </c>
      <c r="E277" s="23" t="s">
        <v>678</v>
      </c>
      <c r="F277" s="23" t="s">
        <v>735</v>
      </c>
      <c r="G277" s="23" t="s">
        <v>757</v>
      </c>
      <c r="H277" s="23" t="s">
        <v>733</v>
      </c>
      <c r="I277" s="23" t="s">
        <v>1960</v>
      </c>
      <c r="J277" s="24">
        <v>21408</v>
      </c>
    </row>
    <row r="278" spans="1:10" ht="15" customHeight="1" x14ac:dyDescent="0.35">
      <c r="A278" s="22">
        <v>1</v>
      </c>
      <c r="B278" s="22">
        <v>277</v>
      </c>
      <c r="C278" s="23" t="s">
        <v>2209</v>
      </c>
      <c r="D278" s="23" t="s">
        <v>2899</v>
      </c>
      <c r="E278" s="23" t="s">
        <v>2900</v>
      </c>
      <c r="F278" s="23" t="s">
        <v>2899</v>
      </c>
      <c r="G278" s="23" t="s">
        <v>2901</v>
      </c>
      <c r="H278" s="23" t="s">
        <v>2902</v>
      </c>
      <c r="I278" s="23" t="s">
        <v>1960</v>
      </c>
      <c r="J278" s="24">
        <v>15135</v>
      </c>
    </row>
    <row r="279" spans="1:10" ht="15" customHeight="1" x14ac:dyDescent="0.35">
      <c r="A279" s="22">
        <v>1</v>
      </c>
      <c r="B279" s="22">
        <v>278</v>
      </c>
      <c r="C279" s="23" t="s">
        <v>2209</v>
      </c>
      <c r="D279" s="23" t="s">
        <v>424</v>
      </c>
      <c r="E279" s="23" t="s">
        <v>425</v>
      </c>
      <c r="F279" s="23" t="s">
        <v>424</v>
      </c>
      <c r="G279" s="23" t="s">
        <v>796</v>
      </c>
      <c r="H279" s="23" t="s">
        <v>426</v>
      </c>
      <c r="I279" s="23" t="s">
        <v>1960</v>
      </c>
      <c r="J279" s="24">
        <v>24421</v>
      </c>
    </row>
    <row r="280" spans="1:10" ht="15" customHeight="1" x14ac:dyDescent="0.35">
      <c r="A280" s="22">
        <v>1</v>
      </c>
      <c r="B280" s="22">
        <v>279</v>
      </c>
      <c r="C280" s="23" t="s">
        <v>2209</v>
      </c>
      <c r="D280" s="23" t="s">
        <v>3094</v>
      </c>
      <c r="E280" s="23" t="s">
        <v>3095</v>
      </c>
      <c r="F280" s="23" t="s">
        <v>3094</v>
      </c>
      <c r="G280" s="23" t="s">
        <v>3096</v>
      </c>
      <c r="H280" s="23" t="s">
        <v>3097</v>
      </c>
      <c r="I280" s="23" t="s">
        <v>1960</v>
      </c>
      <c r="J280" s="24">
        <v>20246</v>
      </c>
    </row>
    <row r="281" spans="1:10" ht="15" customHeight="1" x14ac:dyDescent="0.35">
      <c r="A281" s="22">
        <v>1</v>
      </c>
      <c r="B281" s="22">
        <v>280</v>
      </c>
      <c r="C281" s="23" t="s">
        <v>2209</v>
      </c>
      <c r="D281" s="23" t="s">
        <v>2903</v>
      </c>
      <c r="E281" s="23" t="s">
        <v>2904</v>
      </c>
      <c r="F281" s="23" t="s">
        <v>2903</v>
      </c>
      <c r="G281" s="23" t="s">
        <v>2905</v>
      </c>
      <c r="H281" s="23" t="s">
        <v>2906</v>
      </c>
      <c r="I281" s="23" t="s">
        <v>1955</v>
      </c>
      <c r="J281" s="24">
        <v>50664</v>
      </c>
    </row>
    <row r="282" spans="1:10" ht="15" customHeight="1" x14ac:dyDescent="0.35">
      <c r="A282" s="22">
        <v>1</v>
      </c>
      <c r="B282" s="22">
        <v>281</v>
      </c>
      <c r="C282" s="23" t="s">
        <v>2209</v>
      </c>
      <c r="D282" s="23" t="s">
        <v>2907</v>
      </c>
      <c r="E282" s="23" t="s">
        <v>2908</v>
      </c>
      <c r="F282" s="23" t="s">
        <v>2907</v>
      </c>
      <c r="G282" s="23" t="s">
        <v>2909</v>
      </c>
      <c r="H282" s="23" t="s">
        <v>2910</v>
      </c>
      <c r="I282" s="23" t="s">
        <v>1960</v>
      </c>
      <c r="J282" s="24">
        <v>15057</v>
      </c>
    </row>
    <row r="283" spans="1:10" ht="15" customHeight="1" x14ac:dyDescent="0.35">
      <c r="A283" s="22">
        <v>1</v>
      </c>
      <c r="B283" s="22">
        <v>282</v>
      </c>
      <c r="C283" s="23" t="s">
        <v>2209</v>
      </c>
      <c r="D283" s="23" t="s">
        <v>2911</v>
      </c>
      <c r="E283" s="23" t="s">
        <v>2912</v>
      </c>
      <c r="F283" s="23" t="s">
        <v>2911</v>
      </c>
      <c r="G283" s="23" t="s">
        <v>2913</v>
      </c>
      <c r="H283" s="23" t="s">
        <v>2914</v>
      </c>
      <c r="I283" s="23" t="s">
        <v>1959</v>
      </c>
      <c r="J283" s="24">
        <v>6110</v>
      </c>
    </row>
    <row r="284" spans="1:10" ht="15" customHeight="1" x14ac:dyDescent="0.35">
      <c r="A284" s="22">
        <v>1</v>
      </c>
      <c r="B284" s="22">
        <v>283</v>
      </c>
      <c r="C284" s="23" t="s">
        <v>2209</v>
      </c>
      <c r="D284" s="23" t="s">
        <v>2915</v>
      </c>
      <c r="E284" s="23" t="s">
        <v>2916</v>
      </c>
      <c r="F284" s="23" t="s">
        <v>2915</v>
      </c>
      <c r="G284" s="23" t="s">
        <v>2917</v>
      </c>
      <c r="H284" s="23" t="s">
        <v>2918</v>
      </c>
      <c r="I284" s="23" t="s">
        <v>1960</v>
      </c>
      <c r="J284" s="24">
        <v>16073</v>
      </c>
    </row>
    <row r="285" spans="1:10" ht="15" customHeight="1" x14ac:dyDescent="0.35">
      <c r="A285" s="22">
        <v>1</v>
      </c>
      <c r="B285" s="22">
        <v>284</v>
      </c>
      <c r="C285" s="23" t="s">
        <v>2209</v>
      </c>
      <c r="D285" s="23" t="s">
        <v>3204</v>
      </c>
      <c r="E285" s="23" t="s">
        <v>3205</v>
      </c>
      <c r="F285" s="23" t="s">
        <v>3204</v>
      </c>
      <c r="G285" s="23" t="s">
        <v>3206</v>
      </c>
      <c r="H285" s="23" t="s">
        <v>3207</v>
      </c>
      <c r="I285" s="23" t="s">
        <v>1959</v>
      </c>
      <c r="J285" s="24">
        <v>7154</v>
      </c>
    </row>
    <row r="286" spans="1:10" ht="15" customHeight="1" x14ac:dyDescent="0.35">
      <c r="A286" s="22">
        <v>1</v>
      </c>
      <c r="B286" s="22">
        <v>285</v>
      </c>
      <c r="C286" s="23" t="s">
        <v>2209</v>
      </c>
      <c r="D286" s="23" t="s">
        <v>2919</v>
      </c>
      <c r="E286" s="23" t="s">
        <v>2920</v>
      </c>
      <c r="F286" s="23" t="s">
        <v>2919</v>
      </c>
      <c r="G286" s="23" t="s">
        <v>2921</v>
      </c>
      <c r="H286" s="23" t="s">
        <v>2922</v>
      </c>
      <c r="I286" s="23" t="s">
        <v>1960</v>
      </c>
      <c r="J286" s="24">
        <v>23398</v>
      </c>
    </row>
    <row r="287" spans="1:10" ht="15" customHeight="1" x14ac:dyDescent="0.35">
      <c r="A287" s="22">
        <v>1</v>
      </c>
      <c r="B287" s="22">
        <v>286</v>
      </c>
      <c r="C287" s="23" t="s">
        <v>2209</v>
      </c>
      <c r="D287" s="23" t="s">
        <v>2923</v>
      </c>
      <c r="E287" s="23" t="s">
        <v>2924</v>
      </c>
      <c r="F287" s="23" t="s">
        <v>2923</v>
      </c>
      <c r="G287" s="23" t="s">
        <v>2925</v>
      </c>
      <c r="H287" s="23" t="s">
        <v>2926</v>
      </c>
      <c r="I287" s="23" t="s">
        <v>1960</v>
      </c>
      <c r="J287" s="24">
        <v>33780</v>
      </c>
    </row>
    <row r="288" spans="1:10" ht="15" customHeight="1" x14ac:dyDescent="0.35">
      <c r="A288" s="22">
        <v>1</v>
      </c>
      <c r="B288" s="22">
        <v>287</v>
      </c>
      <c r="C288" s="23" t="s">
        <v>2209</v>
      </c>
      <c r="D288" s="23" t="s">
        <v>2927</v>
      </c>
      <c r="E288" s="23" t="s">
        <v>2928</v>
      </c>
      <c r="F288" s="23" t="s">
        <v>2927</v>
      </c>
      <c r="G288" s="23" t="s">
        <v>2929</v>
      </c>
      <c r="H288" s="23" t="s">
        <v>2930</v>
      </c>
      <c r="I288" s="23" t="s">
        <v>1960</v>
      </c>
      <c r="J288" s="24">
        <v>15108</v>
      </c>
    </row>
    <row r="289" spans="1:10" ht="15" customHeight="1" x14ac:dyDescent="0.35">
      <c r="A289" s="22">
        <v>1</v>
      </c>
      <c r="B289" s="22">
        <v>288</v>
      </c>
      <c r="C289" s="23" t="s">
        <v>2209</v>
      </c>
      <c r="D289" s="23" t="s">
        <v>2931</v>
      </c>
      <c r="E289" s="23" t="s">
        <v>2932</v>
      </c>
      <c r="F289" s="23" t="s">
        <v>2931</v>
      </c>
      <c r="G289" s="23" t="s">
        <v>2933</v>
      </c>
      <c r="H289" s="23" t="s">
        <v>2934</v>
      </c>
      <c r="I289" s="23" t="s">
        <v>1960</v>
      </c>
      <c r="J289" s="24">
        <v>16450</v>
      </c>
    </row>
    <row r="290" spans="1:10" ht="15" customHeight="1" x14ac:dyDescent="0.35">
      <c r="A290" s="22">
        <v>1</v>
      </c>
      <c r="B290" s="22">
        <v>289</v>
      </c>
      <c r="C290" s="23" t="s">
        <v>2209</v>
      </c>
      <c r="D290" s="23" t="s">
        <v>2935</v>
      </c>
      <c r="E290" s="23" t="s">
        <v>2936</v>
      </c>
      <c r="F290" s="23" t="s">
        <v>2935</v>
      </c>
      <c r="G290" s="23" t="s">
        <v>2937</v>
      </c>
      <c r="H290" s="23" t="s">
        <v>2938</v>
      </c>
      <c r="I290" s="23" t="s">
        <v>1960</v>
      </c>
      <c r="J290" s="24">
        <v>15155</v>
      </c>
    </row>
    <row r="291" spans="1:10" ht="15" customHeight="1" x14ac:dyDescent="0.35">
      <c r="A291" s="22">
        <v>1</v>
      </c>
      <c r="B291" s="22">
        <v>290</v>
      </c>
      <c r="C291" s="23" t="s">
        <v>2209</v>
      </c>
      <c r="D291" s="23" t="s">
        <v>2939</v>
      </c>
      <c r="E291" s="23" t="s">
        <v>2940</v>
      </c>
      <c r="F291" s="23" t="s">
        <v>2939</v>
      </c>
      <c r="G291" s="23" t="s">
        <v>2941</v>
      </c>
      <c r="H291" s="23" t="s">
        <v>2942</v>
      </c>
      <c r="I291" s="23" t="s">
        <v>1960</v>
      </c>
      <c r="J291" s="24">
        <v>22783</v>
      </c>
    </row>
    <row r="292" spans="1:10" ht="15" customHeight="1" x14ac:dyDescent="0.35">
      <c r="A292" s="22">
        <v>1</v>
      </c>
      <c r="B292" s="22">
        <v>291</v>
      </c>
      <c r="C292" s="23" t="s">
        <v>2209</v>
      </c>
      <c r="D292" s="23" t="s">
        <v>2943</v>
      </c>
      <c r="E292" s="23" t="s">
        <v>2944</v>
      </c>
      <c r="F292" s="23" t="s">
        <v>2943</v>
      </c>
      <c r="G292" s="23" t="s">
        <v>2945</v>
      </c>
      <c r="H292" s="23" t="s">
        <v>2946</v>
      </c>
      <c r="I292" s="23" t="s">
        <v>1959</v>
      </c>
      <c r="J292" s="24">
        <v>5797</v>
      </c>
    </row>
    <row r="293" spans="1:10" ht="15" customHeight="1" x14ac:dyDescent="0.35">
      <c r="A293" s="22">
        <v>1</v>
      </c>
      <c r="B293" s="22">
        <v>292</v>
      </c>
      <c r="C293" s="23" t="s">
        <v>2209</v>
      </c>
      <c r="D293" s="23" t="s">
        <v>2947</v>
      </c>
      <c r="E293" s="23" t="s">
        <v>2948</v>
      </c>
      <c r="F293" s="23" t="s">
        <v>2947</v>
      </c>
      <c r="G293" s="23" t="s">
        <v>2949</v>
      </c>
      <c r="H293" s="23" t="s">
        <v>2950</v>
      </c>
      <c r="I293" s="23" t="s">
        <v>1960</v>
      </c>
      <c r="J293" s="24">
        <v>17616</v>
      </c>
    </row>
    <row r="294" spans="1:10" ht="15" customHeight="1" x14ac:dyDescent="0.35">
      <c r="A294" s="22">
        <v>1</v>
      </c>
      <c r="B294" s="22">
        <v>293</v>
      </c>
      <c r="C294" s="23" t="s">
        <v>2209</v>
      </c>
      <c r="D294" s="23" t="s">
        <v>2951</v>
      </c>
      <c r="E294" s="23" t="s">
        <v>2952</v>
      </c>
      <c r="F294" s="23" t="s">
        <v>2951</v>
      </c>
      <c r="G294" s="23" t="s">
        <v>2953</v>
      </c>
      <c r="H294" s="23" t="s">
        <v>2954</v>
      </c>
      <c r="I294" s="23" t="s">
        <v>1959</v>
      </c>
      <c r="J294" s="24">
        <v>13896</v>
      </c>
    </row>
    <row r="295" spans="1:10" ht="15" customHeight="1" x14ac:dyDescent="0.35">
      <c r="A295" s="22">
        <v>1</v>
      </c>
      <c r="B295" s="22">
        <v>294</v>
      </c>
      <c r="C295" s="23" t="s">
        <v>2209</v>
      </c>
      <c r="D295" s="23" t="s">
        <v>2955</v>
      </c>
      <c r="E295" s="23" t="s">
        <v>2956</v>
      </c>
      <c r="F295" s="23" t="s">
        <v>2955</v>
      </c>
      <c r="G295" s="23" t="s">
        <v>2957</v>
      </c>
      <c r="H295" s="23" t="s">
        <v>2958</v>
      </c>
      <c r="I295" s="23" t="s">
        <v>1959</v>
      </c>
      <c r="J295" s="24">
        <v>5024</v>
      </c>
    </row>
    <row r="296" spans="1:10" ht="15" customHeight="1" x14ac:dyDescent="0.35">
      <c r="A296" s="22">
        <v>1</v>
      </c>
      <c r="B296" s="22">
        <v>295</v>
      </c>
      <c r="C296" s="23" t="s">
        <v>2209</v>
      </c>
      <c r="D296" s="23" t="s">
        <v>3030</v>
      </c>
      <c r="E296" s="23" t="s">
        <v>3031</v>
      </c>
      <c r="F296" s="23" t="s">
        <v>3030</v>
      </c>
      <c r="G296" s="23" t="s">
        <v>3032</v>
      </c>
      <c r="H296" s="23" t="s">
        <v>3033</v>
      </c>
      <c r="I296" s="23" t="s">
        <v>1959</v>
      </c>
      <c r="J296" s="24">
        <v>6671</v>
      </c>
    </row>
    <row r="297" spans="1:10" ht="15" customHeight="1" x14ac:dyDescent="0.35">
      <c r="A297" s="22">
        <v>1</v>
      </c>
      <c r="B297" s="22">
        <v>296</v>
      </c>
      <c r="C297" s="23" t="s">
        <v>2209</v>
      </c>
      <c r="D297" s="23" t="s">
        <v>1072</v>
      </c>
      <c r="E297" s="23" t="s">
        <v>2959</v>
      </c>
      <c r="F297" s="23" t="s">
        <v>1072</v>
      </c>
      <c r="G297" s="23" t="s">
        <v>2960</v>
      </c>
      <c r="H297" s="23" t="s">
        <v>2961</v>
      </c>
      <c r="I297" s="23" t="s">
        <v>1960</v>
      </c>
      <c r="J297" s="24">
        <v>18039</v>
      </c>
    </row>
    <row r="298" spans="1:10" ht="15" customHeight="1" x14ac:dyDescent="0.35">
      <c r="A298" s="22">
        <v>1</v>
      </c>
      <c r="B298" s="22">
        <v>297</v>
      </c>
      <c r="C298" s="23" t="s">
        <v>2209</v>
      </c>
      <c r="D298" s="23" t="s">
        <v>2224</v>
      </c>
      <c r="E298" s="23" t="s">
        <v>1306</v>
      </c>
      <c r="F298" s="23" t="s">
        <v>2225</v>
      </c>
      <c r="G298" s="23" t="s">
        <v>2226</v>
      </c>
      <c r="H298" s="23" t="s">
        <v>1226</v>
      </c>
      <c r="I298" s="23" t="s">
        <v>1959</v>
      </c>
      <c r="J298" s="24">
        <v>14678</v>
      </c>
    </row>
    <row r="299" spans="1:10" ht="15" customHeight="1" x14ac:dyDescent="0.35">
      <c r="A299" s="22">
        <v>1</v>
      </c>
      <c r="B299" s="22">
        <v>298</v>
      </c>
      <c r="C299" s="23" t="s">
        <v>2209</v>
      </c>
      <c r="D299" s="23" t="s">
        <v>1071</v>
      </c>
      <c r="E299" s="23" t="s">
        <v>1305</v>
      </c>
      <c r="F299" s="23" t="s">
        <v>1071</v>
      </c>
      <c r="G299" s="23" t="s">
        <v>1137</v>
      </c>
      <c r="H299" s="23" t="s">
        <v>1225</v>
      </c>
      <c r="I299" s="23" t="s">
        <v>1960</v>
      </c>
      <c r="J299" s="24">
        <v>15660</v>
      </c>
    </row>
    <row r="300" spans="1:10" ht="15" customHeight="1" x14ac:dyDescent="0.35">
      <c r="A300" s="22">
        <v>1</v>
      </c>
      <c r="B300" s="22">
        <v>299</v>
      </c>
      <c r="C300" s="23" t="s">
        <v>2209</v>
      </c>
      <c r="D300" s="23" t="s">
        <v>3271</v>
      </c>
      <c r="E300" s="23" t="s">
        <v>3272</v>
      </c>
      <c r="F300" s="23" t="s">
        <v>3271</v>
      </c>
      <c r="G300" s="23" t="s">
        <v>3273</v>
      </c>
      <c r="H300" s="23" t="s">
        <v>3274</v>
      </c>
      <c r="I300" s="23" t="s">
        <v>1960</v>
      </c>
      <c r="J300" s="34">
        <v>29000</v>
      </c>
    </row>
    <row r="301" spans="1:10" ht="15" customHeight="1" x14ac:dyDescent="0.35">
      <c r="A301" s="22">
        <v>1</v>
      </c>
      <c r="B301" s="22">
        <v>300</v>
      </c>
      <c r="C301" s="23" t="s">
        <v>2209</v>
      </c>
      <c r="D301" s="23" t="s">
        <v>2962</v>
      </c>
      <c r="E301" s="23" t="s">
        <v>2963</v>
      </c>
      <c r="F301" s="23" t="s">
        <v>2962</v>
      </c>
      <c r="G301" s="23" t="s">
        <v>2964</v>
      </c>
      <c r="H301" s="23" t="s">
        <v>2965</v>
      </c>
      <c r="I301" s="23" t="s">
        <v>1959</v>
      </c>
      <c r="J301" s="24">
        <v>5053</v>
      </c>
    </row>
    <row r="302" spans="1:10" ht="15" customHeight="1" x14ac:dyDescent="0.35">
      <c r="A302" s="22">
        <v>1</v>
      </c>
      <c r="B302" s="22">
        <v>301</v>
      </c>
      <c r="C302" s="23" t="s">
        <v>2209</v>
      </c>
      <c r="D302" s="23" t="s">
        <v>2966</v>
      </c>
      <c r="E302" s="23" t="s">
        <v>2967</v>
      </c>
      <c r="F302" s="23" t="s">
        <v>2966</v>
      </c>
      <c r="G302" s="23" t="s">
        <v>2968</v>
      </c>
      <c r="H302" s="23" t="s">
        <v>2969</v>
      </c>
      <c r="I302" s="23" t="s">
        <v>1959</v>
      </c>
      <c r="J302" s="24">
        <v>7720</v>
      </c>
    </row>
    <row r="303" spans="1:10" ht="15" customHeight="1" x14ac:dyDescent="0.35">
      <c r="A303" s="22">
        <v>1</v>
      </c>
      <c r="B303" s="22">
        <v>302</v>
      </c>
      <c r="C303" s="23" t="s">
        <v>2209</v>
      </c>
      <c r="D303" s="23" t="s">
        <v>427</v>
      </c>
      <c r="E303" s="23" t="s">
        <v>428</v>
      </c>
      <c r="F303" s="23" t="s">
        <v>427</v>
      </c>
      <c r="G303" s="23" t="s">
        <v>797</v>
      </c>
      <c r="H303" s="23" t="s">
        <v>429</v>
      </c>
      <c r="I303" s="23" t="s">
        <v>1960</v>
      </c>
      <c r="J303" s="24">
        <v>17215</v>
      </c>
    </row>
    <row r="304" spans="1:10" ht="15" customHeight="1" x14ac:dyDescent="0.35">
      <c r="A304" s="22">
        <v>1</v>
      </c>
      <c r="B304" s="22">
        <v>303</v>
      </c>
      <c r="C304" s="23" t="s">
        <v>2209</v>
      </c>
      <c r="D304" s="23" t="s">
        <v>2970</v>
      </c>
      <c r="E304" s="23" t="s">
        <v>2971</v>
      </c>
      <c r="F304" s="23" t="s">
        <v>2970</v>
      </c>
      <c r="G304" s="23" t="s">
        <v>2972</v>
      </c>
      <c r="H304" s="23" t="s">
        <v>2973</v>
      </c>
      <c r="I304" s="23" t="s">
        <v>1960</v>
      </c>
      <c r="J304" s="24">
        <v>15740</v>
      </c>
    </row>
    <row r="305" spans="1:10" ht="15" customHeight="1" x14ac:dyDescent="0.35">
      <c r="A305" s="22">
        <v>1</v>
      </c>
      <c r="B305" s="22">
        <v>304</v>
      </c>
      <c r="C305" s="23" t="s">
        <v>2209</v>
      </c>
      <c r="D305" s="23" t="s">
        <v>135</v>
      </c>
      <c r="E305" s="23" t="s">
        <v>134</v>
      </c>
      <c r="F305" s="23" t="s">
        <v>135</v>
      </c>
      <c r="G305" s="23" t="s">
        <v>878</v>
      </c>
      <c r="H305" s="23" t="s">
        <v>136</v>
      </c>
      <c r="I305" s="23" t="s">
        <v>1955</v>
      </c>
      <c r="J305" s="24">
        <v>106916</v>
      </c>
    </row>
    <row r="306" spans="1:10" ht="15" customHeight="1" x14ac:dyDescent="0.35">
      <c r="A306" s="22">
        <v>1</v>
      </c>
      <c r="B306" s="22">
        <v>305</v>
      </c>
      <c r="C306" s="23" t="s">
        <v>2209</v>
      </c>
      <c r="D306" s="23" t="s">
        <v>135</v>
      </c>
      <c r="E306" s="23" t="s">
        <v>134</v>
      </c>
      <c r="F306" s="23" t="s">
        <v>1070</v>
      </c>
      <c r="G306" s="23" t="s">
        <v>878</v>
      </c>
      <c r="H306" s="23" t="s">
        <v>137</v>
      </c>
      <c r="I306" s="23" t="s">
        <v>1960</v>
      </c>
      <c r="J306" s="24">
        <v>25814</v>
      </c>
    </row>
    <row r="307" spans="1:10" ht="15" customHeight="1" x14ac:dyDescent="0.35">
      <c r="A307" s="22">
        <v>1</v>
      </c>
      <c r="B307" s="22">
        <v>306</v>
      </c>
      <c r="C307" s="23" t="s">
        <v>2209</v>
      </c>
      <c r="D307" s="23" t="s">
        <v>2410</v>
      </c>
      <c r="E307" s="23" t="s">
        <v>2411</v>
      </c>
      <c r="F307" s="23" t="s">
        <v>2410</v>
      </c>
      <c r="G307" s="23" t="s">
        <v>2412</v>
      </c>
      <c r="H307" s="23" t="s">
        <v>2413</v>
      </c>
      <c r="I307" s="23" t="s">
        <v>1958</v>
      </c>
      <c r="J307" s="24">
        <v>155</v>
      </c>
    </row>
    <row r="308" spans="1:10" ht="15" customHeight="1" x14ac:dyDescent="0.35">
      <c r="A308" s="22">
        <v>1</v>
      </c>
      <c r="B308" s="22">
        <v>307</v>
      </c>
      <c r="C308" s="23" t="s">
        <v>2209</v>
      </c>
      <c r="D308" s="23" t="s">
        <v>2974</v>
      </c>
      <c r="E308" s="23" t="s">
        <v>2975</v>
      </c>
      <c r="F308" s="23" t="s">
        <v>2974</v>
      </c>
      <c r="G308" s="23" t="s">
        <v>2976</v>
      </c>
      <c r="H308" s="23" t="s">
        <v>2977</v>
      </c>
      <c r="I308" s="23" t="s">
        <v>1960</v>
      </c>
      <c r="J308" s="24">
        <v>20889</v>
      </c>
    </row>
    <row r="309" spans="1:10" ht="15" customHeight="1" x14ac:dyDescent="0.35">
      <c r="A309" s="22">
        <v>1</v>
      </c>
      <c r="B309" s="22">
        <v>308</v>
      </c>
      <c r="C309" s="23" t="s">
        <v>2209</v>
      </c>
      <c r="D309" s="23" t="s">
        <v>3098</v>
      </c>
      <c r="E309" s="23" t="s">
        <v>3099</v>
      </c>
      <c r="F309" s="23" t="s">
        <v>3098</v>
      </c>
      <c r="G309" s="23" t="s">
        <v>3100</v>
      </c>
      <c r="H309" s="23" t="s">
        <v>3101</v>
      </c>
      <c r="I309" s="23" t="s">
        <v>1959</v>
      </c>
      <c r="J309" s="24">
        <v>5583</v>
      </c>
    </row>
    <row r="310" spans="1:10" ht="15" customHeight="1" x14ac:dyDescent="0.35">
      <c r="A310" s="22">
        <v>1</v>
      </c>
      <c r="B310" s="22">
        <v>309</v>
      </c>
      <c r="C310" s="23" t="s">
        <v>2209</v>
      </c>
      <c r="D310" s="23" t="s">
        <v>2978</v>
      </c>
      <c r="E310" s="23" t="s">
        <v>2979</v>
      </c>
      <c r="F310" s="23" t="s">
        <v>2978</v>
      </c>
      <c r="G310" s="23" t="s">
        <v>2980</v>
      </c>
      <c r="H310" s="23" t="s">
        <v>2981</v>
      </c>
      <c r="I310" s="23" t="s">
        <v>1960</v>
      </c>
      <c r="J310" s="24">
        <v>15079</v>
      </c>
    </row>
    <row r="311" spans="1:10" ht="15" customHeight="1" x14ac:dyDescent="0.35">
      <c r="A311" s="22">
        <v>1</v>
      </c>
      <c r="B311" s="22">
        <v>310</v>
      </c>
      <c r="C311" s="23" t="s">
        <v>2209</v>
      </c>
      <c r="D311" s="23" t="s">
        <v>746</v>
      </c>
      <c r="E311" s="23" t="s">
        <v>710</v>
      </c>
      <c r="F311" s="23" t="s">
        <v>746</v>
      </c>
      <c r="G311" s="23" t="s">
        <v>2227</v>
      </c>
      <c r="H311" s="23" t="s">
        <v>711</v>
      </c>
      <c r="I311" s="23" t="s">
        <v>1959</v>
      </c>
      <c r="J311" s="24">
        <v>6319</v>
      </c>
    </row>
    <row r="312" spans="1:10" ht="15" customHeight="1" x14ac:dyDescent="0.35">
      <c r="A312" s="22">
        <v>1</v>
      </c>
      <c r="B312" s="22">
        <v>311</v>
      </c>
      <c r="C312" s="23" t="s">
        <v>2209</v>
      </c>
      <c r="D312" s="23" t="s">
        <v>1929</v>
      </c>
      <c r="E312" s="23" t="s">
        <v>1931</v>
      </c>
      <c r="F312" s="23" t="s">
        <v>1929</v>
      </c>
      <c r="G312" s="23" t="s">
        <v>1930</v>
      </c>
      <c r="H312" s="23" t="s">
        <v>1932</v>
      </c>
      <c r="I312" s="23" t="s">
        <v>1960</v>
      </c>
      <c r="J312" s="24">
        <v>18471</v>
      </c>
    </row>
    <row r="313" spans="1:10" ht="15" customHeight="1" x14ac:dyDescent="0.35">
      <c r="A313" s="22">
        <v>1</v>
      </c>
      <c r="B313" s="22">
        <v>312</v>
      </c>
      <c r="C313" s="23" t="s">
        <v>2209</v>
      </c>
      <c r="D313" s="23" t="s">
        <v>1532</v>
      </c>
      <c r="E313" s="23" t="s">
        <v>700</v>
      </c>
      <c r="F313" s="23" t="s">
        <v>1532</v>
      </c>
      <c r="G313" s="23" t="s">
        <v>763</v>
      </c>
      <c r="H313" s="23" t="s">
        <v>701</v>
      </c>
      <c r="I313" s="23" t="s">
        <v>1959</v>
      </c>
      <c r="J313" s="24">
        <v>9115</v>
      </c>
    </row>
    <row r="314" spans="1:10" ht="15" customHeight="1" x14ac:dyDescent="0.35">
      <c r="A314" s="22">
        <v>1</v>
      </c>
      <c r="B314" s="22">
        <v>313</v>
      </c>
      <c r="C314" s="23" t="s">
        <v>2209</v>
      </c>
      <c r="D314" s="23" t="s">
        <v>1411</v>
      </c>
      <c r="E314" s="23" t="s">
        <v>1413</v>
      </c>
      <c r="F314" s="23" t="s">
        <v>1411</v>
      </c>
      <c r="G314" s="23" t="s">
        <v>1414</v>
      </c>
      <c r="H314" s="23" t="s">
        <v>1412</v>
      </c>
      <c r="I314" s="23" t="s">
        <v>1959</v>
      </c>
      <c r="J314" s="24">
        <v>11238</v>
      </c>
    </row>
    <row r="315" spans="1:10" ht="15" customHeight="1" x14ac:dyDescent="0.35">
      <c r="A315" s="62">
        <v>1</v>
      </c>
      <c r="B315" s="22">
        <v>314</v>
      </c>
      <c r="C315" s="63" t="s">
        <v>2209</v>
      </c>
      <c r="D315" s="63" t="s">
        <v>3394</v>
      </c>
      <c r="E315" s="63" t="s">
        <v>3395</v>
      </c>
      <c r="F315" s="63" t="s">
        <v>3394</v>
      </c>
      <c r="G315" s="63" t="s">
        <v>3396</v>
      </c>
      <c r="H315" s="63" t="s">
        <v>3397</v>
      </c>
      <c r="I315" s="63" t="s">
        <v>1960</v>
      </c>
      <c r="J315" s="24">
        <v>16643</v>
      </c>
    </row>
    <row r="316" spans="1:10" ht="15" customHeight="1" x14ac:dyDescent="0.35">
      <c r="A316" s="22">
        <v>1</v>
      </c>
      <c r="B316" s="22">
        <v>315</v>
      </c>
      <c r="C316" s="23" t="s">
        <v>2209</v>
      </c>
      <c r="D316" s="23" t="s">
        <v>2982</v>
      </c>
      <c r="E316" s="23" t="s">
        <v>2983</v>
      </c>
      <c r="F316" s="23" t="s">
        <v>2982</v>
      </c>
      <c r="G316" s="23" t="s">
        <v>2984</v>
      </c>
      <c r="H316" s="23" t="s">
        <v>2985</v>
      </c>
      <c r="I316" s="23" t="s">
        <v>1960</v>
      </c>
      <c r="J316" s="24">
        <v>19526</v>
      </c>
    </row>
    <row r="317" spans="1:10" ht="15" customHeight="1" x14ac:dyDescent="0.35">
      <c r="A317" s="22">
        <v>1</v>
      </c>
      <c r="B317" s="22">
        <v>316</v>
      </c>
      <c r="C317" s="23" t="s">
        <v>2209</v>
      </c>
      <c r="D317" s="23" t="s">
        <v>2986</v>
      </c>
      <c r="E317" s="23" t="s">
        <v>2987</v>
      </c>
      <c r="F317" s="23" t="s">
        <v>2986</v>
      </c>
      <c r="G317" s="23" t="s">
        <v>2988</v>
      </c>
      <c r="H317" s="23" t="s">
        <v>2989</v>
      </c>
      <c r="I317" s="23" t="s">
        <v>1960</v>
      </c>
      <c r="J317" s="24">
        <v>27721</v>
      </c>
    </row>
    <row r="318" spans="1:10" ht="15" customHeight="1" x14ac:dyDescent="0.35">
      <c r="A318" s="22">
        <v>1</v>
      </c>
      <c r="B318" s="22">
        <v>317</v>
      </c>
      <c r="C318" s="23" t="s">
        <v>2209</v>
      </c>
      <c r="D318" s="23" t="s">
        <v>2406</v>
      </c>
      <c r="E318" s="23" t="s">
        <v>2407</v>
      </c>
      <c r="F318" s="23" t="s">
        <v>2406</v>
      </c>
      <c r="G318" s="23" t="s">
        <v>2408</v>
      </c>
      <c r="H318" s="23" t="s">
        <v>2409</v>
      </c>
      <c r="I318" s="23" t="s">
        <v>1959</v>
      </c>
      <c r="J318" s="24">
        <v>6977</v>
      </c>
    </row>
    <row r="319" spans="1:10" ht="15" customHeight="1" x14ac:dyDescent="0.35">
      <c r="A319" s="22">
        <v>1</v>
      </c>
      <c r="B319" s="22">
        <v>318</v>
      </c>
      <c r="C319" s="23" t="s">
        <v>2209</v>
      </c>
      <c r="D319" s="23" t="s">
        <v>2046</v>
      </c>
      <c r="E319" s="23" t="s">
        <v>2082</v>
      </c>
      <c r="F319" s="23" t="s">
        <v>2046</v>
      </c>
      <c r="G319" s="23" t="s">
        <v>2156</v>
      </c>
      <c r="H319" s="23" t="s">
        <v>1977</v>
      </c>
      <c r="I319" s="23" t="s">
        <v>1960</v>
      </c>
      <c r="J319" s="24">
        <v>17462</v>
      </c>
    </row>
    <row r="320" spans="1:10" ht="15" customHeight="1" x14ac:dyDescent="0.35">
      <c r="A320" s="22">
        <v>1</v>
      </c>
      <c r="B320" s="22">
        <v>319</v>
      </c>
      <c r="C320" s="23" t="s">
        <v>2209</v>
      </c>
      <c r="D320" s="23" t="s">
        <v>1350</v>
      </c>
      <c r="E320" s="23" t="s">
        <v>1353</v>
      </c>
      <c r="F320" s="23" t="s">
        <v>1350</v>
      </c>
      <c r="G320" s="23" t="s">
        <v>1351</v>
      </c>
      <c r="H320" s="23" t="s">
        <v>1352</v>
      </c>
      <c r="I320" s="23" t="s">
        <v>1960</v>
      </c>
      <c r="J320" s="24">
        <v>16645</v>
      </c>
    </row>
    <row r="321" spans="1:10" ht="15" customHeight="1" x14ac:dyDescent="0.35">
      <c r="A321" s="22">
        <v>1</v>
      </c>
      <c r="B321" s="22">
        <v>320</v>
      </c>
      <c r="C321" s="23" t="s">
        <v>2209</v>
      </c>
      <c r="D321" s="23" t="s">
        <v>1933</v>
      </c>
      <c r="E321" s="23" t="s">
        <v>1935</v>
      </c>
      <c r="F321" s="23" t="s">
        <v>1933</v>
      </c>
      <c r="G321" s="23" t="s">
        <v>1934</v>
      </c>
      <c r="H321" s="23" t="s">
        <v>1936</v>
      </c>
      <c r="I321" s="23" t="s">
        <v>1960</v>
      </c>
      <c r="J321" s="24">
        <v>28929</v>
      </c>
    </row>
    <row r="322" spans="1:10" ht="15" customHeight="1" x14ac:dyDescent="0.35">
      <c r="A322" s="22">
        <v>1</v>
      </c>
      <c r="B322" s="22">
        <v>321</v>
      </c>
      <c r="C322" s="23" t="s">
        <v>2209</v>
      </c>
      <c r="D322" s="23" t="s">
        <v>2447</v>
      </c>
      <c r="E322" s="23" t="s">
        <v>2448</v>
      </c>
      <c r="F322" s="23" t="s">
        <v>2447</v>
      </c>
      <c r="G322" s="23" t="s">
        <v>2449</v>
      </c>
      <c r="H322" s="23" t="s">
        <v>2450</v>
      </c>
      <c r="I322" s="23" t="s">
        <v>1960</v>
      </c>
      <c r="J322" s="24">
        <v>15587</v>
      </c>
    </row>
    <row r="323" spans="1:10" ht="15" customHeight="1" x14ac:dyDescent="0.35">
      <c r="A323" s="22">
        <v>1</v>
      </c>
      <c r="B323" s="22">
        <v>322</v>
      </c>
      <c r="C323" s="23" t="s">
        <v>2209</v>
      </c>
      <c r="D323" s="23" t="s">
        <v>1069</v>
      </c>
      <c r="E323" s="23" t="s">
        <v>1304</v>
      </c>
      <c r="F323" s="23" t="s">
        <v>2228</v>
      </c>
      <c r="G323" s="23" t="s">
        <v>1136</v>
      </c>
      <c r="H323" s="23" t="s">
        <v>1224</v>
      </c>
      <c r="I323" s="23" t="s">
        <v>1960</v>
      </c>
      <c r="J323" s="24">
        <v>16644</v>
      </c>
    </row>
    <row r="324" spans="1:10" ht="15" customHeight="1" x14ac:dyDescent="0.35">
      <c r="A324" s="22">
        <v>1</v>
      </c>
      <c r="B324" s="22">
        <v>323</v>
      </c>
      <c r="C324" s="23" t="s">
        <v>2209</v>
      </c>
      <c r="D324" s="23" t="s">
        <v>1267</v>
      </c>
      <c r="E324" s="23" t="s">
        <v>717</v>
      </c>
      <c r="F324" s="23" t="s">
        <v>1267</v>
      </c>
      <c r="G324" s="23" t="s">
        <v>1135</v>
      </c>
      <c r="H324" s="23" t="s">
        <v>718</v>
      </c>
      <c r="I324" s="23" t="s">
        <v>1960</v>
      </c>
      <c r="J324" s="24">
        <v>18017</v>
      </c>
    </row>
    <row r="325" spans="1:10" ht="15" customHeight="1" x14ac:dyDescent="0.35">
      <c r="A325" s="22">
        <v>1</v>
      </c>
      <c r="B325" s="22">
        <v>324</v>
      </c>
      <c r="C325" s="23" t="s">
        <v>2209</v>
      </c>
      <c r="D325" s="23" t="s">
        <v>2229</v>
      </c>
      <c r="E325" s="23" t="s">
        <v>1939</v>
      </c>
      <c r="F325" s="23" t="s">
        <v>1937</v>
      </c>
      <c r="G325" s="23" t="s">
        <v>1938</v>
      </c>
      <c r="H325" s="23" t="s">
        <v>1940</v>
      </c>
      <c r="I325" s="23" t="s">
        <v>1959</v>
      </c>
      <c r="J325" s="24">
        <v>14090</v>
      </c>
    </row>
    <row r="326" spans="1:10" ht="15" customHeight="1" x14ac:dyDescent="0.35">
      <c r="A326" s="22">
        <v>1</v>
      </c>
      <c r="B326" s="22">
        <v>325</v>
      </c>
      <c r="C326" s="23" t="s">
        <v>2209</v>
      </c>
      <c r="D326" s="23" t="s">
        <v>1068</v>
      </c>
      <c r="E326" s="23" t="s">
        <v>1303</v>
      </c>
      <c r="F326" s="23" t="s">
        <v>1068</v>
      </c>
      <c r="G326" s="23" t="s">
        <v>1134</v>
      </c>
      <c r="H326" s="23" t="s">
        <v>1223</v>
      </c>
      <c r="I326" s="23" t="s">
        <v>1958</v>
      </c>
      <c r="J326" s="24">
        <v>4000</v>
      </c>
    </row>
    <row r="327" spans="1:10" ht="15" customHeight="1" x14ac:dyDescent="0.35">
      <c r="A327" s="22">
        <v>1</v>
      </c>
      <c r="B327" s="22">
        <v>326</v>
      </c>
      <c r="C327" s="23" t="s">
        <v>2209</v>
      </c>
      <c r="D327" s="23" t="s">
        <v>1067</v>
      </c>
      <c r="E327" s="23" t="s">
        <v>1302</v>
      </c>
      <c r="F327" s="23" t="s">
        <v>1067</v>
      </c>
      <c r="G327" s="23" t="s">
        <v>1133</v>
      </c>
      <c r="H327" s="23" t="s">
        <v>1222</v>
      </c>
      <c r="I327" s="23" t="s">
        <v>1960</v>
      </c>
      <c r="J327" s="24">
        <v>30219</v>
      </c>
    </row>
    <row r="328" spans="1:10" ht="15" customHeight="1" x14ac:dyDescent="0.35">
      <c r="A328" s="22">
        <v>1</v>
      </c>
      <c r="B328" s="22">
        <v>327</v>
      </c>
      <c r="C328" s="23" t="s">
        <v>2209</v>
      </c>
      <c r="D328" s="23" t="s">
        <v>2439</v>
      </c>
      <c r="E328" s="23" t="s">
        <v>2440</v>
      </c>
      <c r="F328" s="23" t="s">
        <v>2439</v>
      </c>
      <c r="G328" s="23" t="s">
        <v>2441</v>
      </c>
      <c r="H328" s="23" t="s">
        <v>2442</v>
      </c>
      <c r="I328" s="23" t="s">
        <v>1960</v>
      </c>
      <c r="J328" s="24">
        <v>18354</v>
      </c>
    </row>
    <row r="329" spans="1:10" ht="15" customHeight="1" x14ac:dyDescent="0.35">
      <c r="A329" s="22">
        <v>1</v>
      </c>
      <c r="B329" s="22">
        <v>328</v>
      </c>
      <c r="C329" s="23" t="s">
        <v>2209</v>
      </c>
      <c r="D329" s="23" t="s">
        <v>430</v>
      </c>
      <c r="E329" s="23" t="s">
        <v>431</v>
      </c>
      <c r="F329" s="23" t="s">
        <v>430</v>
      </c>
      <c r="G329" s="23" t="s">
        <v>798</v>
      </c>
      <c r="H329" s="23" t="s">
        <v>1569</v>
      </c>
      <c r="I329" s="23" t="s">
        <v>1960</v>
      </c>
      <c r="J329" s="24">
        <v>30884</v>
      </c>
    </row>
    <row r="330" spans="1:10" ht="15" customHeight="1" x14ac:dyDescent="0.35">
      <c r="A330" s="22">
        <v>1</v>
      </c>
      <c r="B330" s="22">
        <v>329</v>
      </c>
      <c r="C330" s="23" t="s">
        <v>2209</v>
      </c>
      <c r="D330" s="23" t="s">
        <v>2230</v>
      </c>
      <c r="E330" s="23" t="s">
        <v>1645</v>
      </c>
      <c r="F330" s="23" t="s">
        <v>1643</v>
      </c>
      <c r="G330" s="23" t="s">
        <v>1644</v>
      </c>
      <c r="H330" s="23" t="s">
        <v>1646</v>
      </c>
      <c r="I330" s="23" t="s">
        <v>1959</v>
      </c>
      <c r="J330" s="24">
        <v>6706</v>
      </c>
    </row>
    <row r="331" spans="1:10" ht="15" customHeight="1" x14ac:dyDescent="0.35">
      <c r="A331" s="22">
        <v>1</v>
      </c>
      <c r="B331" s="22">
        <v>330</v>
      </c>
      <c r="C331" s="23" t="s">
        <v>2209</v>
      </c>
      <c r="D331" s="23" t="s">
        <v>2990</v>
      </c>
      <c r="E331" s="23" t="s">
        <v>2991</v>
      </c>
      <c r="F331" s="23" t="s">
        <v>2990</v>
      </c>
      <c r="G331" s="23" t="s">
        <v>2992</v>
      </c>
      <c r="H331" s="23" t="s">
        <v>2993</v>
      </c>
      <c r="I331" s="23" t="s">
        <v>1955</v>
      </c>
      <c r="J331" s="24">
        <v>50115</v>
      </c>
    </row>
    <row r="332" spans="1:10" ht="15" customHeight="1" x14ac:dyDescent="0.35">
      <c r="A332" s="22">
        <v>1</v>
      </c>
      <c r="B332" s="22">
        <v>331</v>
      </c>
      <c r="C332" s="23" t="s">
        <v>2209</v>
      </c>
      <c r="D332" s="23" t="s">
        <v>2994</v>
      </c>
      <c r="E332" s="23" t="s">
        <v>2995</v>
      </c>
      <c r="F332" s="23" t="s">
        <v>2994</v>
      </c>
      <c r="G332" s="23" t="s">
        <v>2996</v>
      </c>
      <c r="H332" s="23" t="s">
        <v>2997</v>
      </c>
      <c r="I332" s="23" t="s">
        <v>1960</v>
      </c>
      <c r="J332" s="24">
        <v>31456</v>
      </c>
    </row>
    <row r="333" spans="1:10" ht="15" customHeight="1" x14ac:dyDescent="0.35">
      <c r="A333" s="22">
        <v>1</v>
      </c>
      <c r="B333" s="22">
        <v>332</v>
      </c>
      <c r="C333" s="23" t="s">
        <v>2209</v>
      </c>
      <c r="D333" s="23" t="s">
        <v>1066</v>
      </c>
      <c r="E333" s="23" t="s">
        <v>1301</v>
      </c>
      <c r="F333" s="23" t="s">
        <v>2231</v>
      </c>
      <c r="G333" s="23" t="s">
        <v>2232</v>
      </c>
      <c r="H333" s="23" t="s">
        <v>1221</v>
      </c>
      <c r="I333" s="23" t="s">
        <v>1960</v>
      </c>
      <c r="J333" s="24">
        <v>16382</v>
      </c>
    </row>
    <row r="334" spans="1:10" ht="15" customHeight="1" x14ac:dyDescent="0.35">
      <c r="A334" s="22">
        <v>1</v>
      </c>
      <c r="B334" s="22">
        <v>333</v>
      </c>
      <c r="C334" s="23" t="s">
        <v>2209</v>
      </c>
      <c r="D334" s="23" t="s">
        <v>2998</v>
      </c>
      <c r="E334" s="23" t="s">
        <v>2999</v>
      </c>
      <c r="F334" s="23" t="s">
        <v>2998</v>
      </c>
      <c r="G334" s="23" t="s">
        <v>3000</v>
      </c>
      <c r="H334" s="23" t="s">
        <v>3001</v>
      </c>
      <c r="I334" s="23" t="s">
        <v>1960</v>
      </c>
      <c r="J334" s="24">
        <v>33641</v>
      </c>
    </row>
    <row r="335" spans="1:10" ht="15" customHeight="1" x14ac:dyDescent="0.35">
      <c r="A335" s="22">
        <v>1</v>
      </c>
      <c r="B335" s="22">
        <v>334</v>
      </c>
      <c r="C335" s="23" t="s">
        <v>2209</v>
      </c>
      <c r="D335" s="23" t="s">
        <v>432</v>
      </c>
      <c r="E335" s="23" t="s">
        <v>433</v>
      </c>
      <c r="F335" s="23" t="s">
        <v>2233</v>
      </c>
      <c r="G335" s="23" t="s">
        <v>799</v>
      </c>
      <c r="H335" s="23" t="s">
        <v>434</v>
      </c>
      <c r="I335" s="23" t="s">
        <v>1960</v>
      </c>
      <c r="J335" s="24">
        <v>27501</v>
      </c>
    </row>
    <row r="336" spans="1:10" ht="15" customHeight="1" x14ac:dyDescent="0.35">
      <c r="A336" s="22">
        <v>1</v>
      </c>
      <c r="B336" s="22">
        <v>335</v>
      </c>
      <c r="C336" s="23" t="s">
        <v>2209</v>
      </c>
      <c r="D336" s="23" t="s">
        <v>3002</v>
      </c>
      <c r="E336" s="23" t="s">
        <v>3003</v>
      </c>
      <c r="F336" s="23" t="s">
        <v>3002</v>
      </c>
      <c r="G336" s="23" t="s">
        <v>3004</v>
      </c>
      <c r="H336" s="23" t="s">
        <v>3005</v>
      </c>
      <c r="I336" s="23" t="s">
        <v>1958</v>
      </c>
      <c r="J336" s="24">
        <v>4958</v>
      </c>
    </row>
    <row r="337" spans="1:10" ht="15" customHeight="1" x14ac:dyDescent="0.35">
      <c r="A337" s="22">
        <v>1</v>
      </c>
      <c r="B337" s="22">
        <v>336</v>
      </c>
      <c r="C337" s="23" t="s">
        <v>2209</v>
      </c>
      <c r="D337" s="23" t="s">
        <v>3018</v>
      </c>
      <c r="E337" s="23" t="s">
        <v>3019</v>
      </c>
      <c r="F337" s="23" t="s">
        <v>3018</v>
      </c>
      <c r="G337" s="23" t="s">
        <v>3020</v>
      </c>
      <c r="H337" s="23" t="s">
        <v>3021</v>
      </c>
      <c r="I337" s="23" t="s">
        <v>1960</v>
      </c>
      <c r="J337" s="24">
        <v>19727</v>
      </c>
    </row>
    <row r="338" spans="1:10" ht="15" customHeight="1" x14ac:dyDescent="0.35">
      <c r="A338" s="22">
        <v>1</v>
      </c>
      <c r="B338" s="22">
        <v>337</v>
      </c>
      <c r="C338" s="23" t="s">
        <v>2209</v>
      </c>
      <c r="D338" s="23" t="s">
        <v>1385</v>
      </c>
      <c r="E338" s="23" t="s">
        <v>1388</v>
      </c>
      <c r="F338" s="23" t="s">
        <v>1385</v>
      </c>
      <c r="G338" s="23" t="s">
        <v>1386</v>
      </c>
      <c r="H338" s="23" t="s">
        <v>1387</v>
      </c>
      <c r="I338" s="23" t="s">
        <v>1960</v>
      </c>
      <c r="J338" s="24">
        <v>27796</v>
      </c>
    </row>
    <row r="339" spans="1:10" ht="15" customHeight="1" x14ac:dyDescent="0.35">
      <c r="A339" s="22">
        <v>1</v>
      </c>
      <c r="B339" s="22">
        <v>338</v>
      </c>
      <c r="C339" s="23" t="s">
        <v>2209</v>
      </c>
      <c r="D339" s="23" t="s">
        <v>2385</v>
      </c>
      <c r="E339" s="23" t="s">
        <v>2386</v>
      </c>
      <c r="F339" s="23" t="s">
        <v>2385</v>
      </c>
      <c r="G339" s="23" t="s">
        <v>2387</v>
      </c>
      <c r="H339" s="23" t="s">
        <v>2388</v>
      </c>
      <c r="I339" s="23" t="s">
        <v>1960</v>
      </c>
      <c r="J339" s="24">
        <v>39431</v>
      </c>
    </row>
    <row r="340" spans="1:10" ht="15" customHeight="1" x14ac:dyDescent="0.35">
      <c r="A340" s="22">
        <v>1</v>
      </c>
      <c r="B340" s="22">
        <v>339</v>
      </c>
      <c r="C340" s="23" t="s">
        <v>2209</v>
      </c>
      <c r="D340" s="23" t="s">
        <v>1941</v>
      </c>
      <c r="E340" s="23" t="s">
        <v>1943</v>
      </c>
      <c r="F340" s="23" t="s">
        <v>1941</v>
      </c>
      <c r="G340" s="23" t="s">
        <v>1942</v>
      </c>
      <c r="H340" s="23" t="s">
        <v>1944</v>
      </c>
      <c r="I340" s="23" t="s">
        <v>1960</v>
      </c>
      <c r="J340" s="24">
        <v>20177</v>
      </c>
    </row>
    <row r="341" spans="1:10" ht="15" customHeight="1" x14ac:dyDescent="0.35">
      <c r="A341" s="22">
        <v>1</v>
      </c>
      <c r="B341" s="22">
        <v>340</v>
      </c>
      <c r="C341" s="23" t="s">
        <v>2209</v>
      </c>
      <c r="D341" s="23" t="s">
        <v>2401</v>
      </c>
      <c r="E341" s="23" t="s">
        <v>2402</v>
      </c>
      <c r="F341" s="23" t="s">
        <v>2403</v>
      </c>
      <c r="G341" s="23" t="s">
        <v>2404</v>
      </c>
      <c r="H341" s="23" t="s">
        <v>2405</v>
      </c>
      <c r="I341" s="23" t="s">
        <v>1959</v>
      </c>
      <c r="J341" s="24">
        <v>10785</v>
      </c>
    </row>
    <row r="342" spans="1:10" ht="15" customHeight="1" x14ac:dyDescent="0.35">
      <c r="A342" s="22">
        <v>1</v>
      </c>
      <c r="B342" s="22">
        <v>341</v>
      </c>
      <c r="C342" s="23" t="s">
        <v>2209</v>
      </c>
      <c r="D342" s="23" t="s">
        <v>3152</v>
      </c>
      <c r="E342" s="23" t="s">
        <v>3153</v>
      </c>
      <c r="F342" s="23" t="s">
        <v>3152</v>
      </c>
      <c r="G342" s="23" t="s">
        <v>3154</v>
      </c>
      <c r="H342" s="23" t="s">
        <v>3155</v>
      </c>
      <c r="I342" s="23" t="s">
        <v>1960</v>
      </c>
      <c r="J342" s="24">
        <v>26509</v>
      </c>
    </row>
    <row r="343" spans="1:10" ht="15" customHeight="1" x14ac:dyDescent="0.35">
      <c r="A343" s="22">
        <v>1</v>
      </c>
      <c r="B343" s="22">
        <v>342</v>
      </c>
      <c r="C343" s="23" t="s">
        <v>2209</v>
      </c>
      <c r="D343" s="23" t="s">
        <v>1354</v>
      </c>
      <c r="E343" s="23" t="s">
        <v>1357</v>
      </c>
      <c r="F343" s="23" t="s">
        <v>1354</v>
      </c>
      <c r="G343" s="23" t="s">
        <v>1355</v>
      </c>
      <c r="H343" s="23" t="s">
        <v>1356</v>
      </c>
      <c r="I343" s="23" t="s">
        <v>1960</v>
      </c>
      <c r="J343" s="24">
        <v>27115</v>
      </c>
    </row>
    <row r="344" spans="1:10" ht="15" customHeight="1" x14ac:dyDescent="0.35">
      <c r="A344" s="22">
        <v>1</v>
      </c>
      <c r="B344" s="22">
        <v>343</v>
      </c>
      <c r="C344" s="23" t="s">
        <v>2209</v>
      </c>
      <c r="D344" s="23" t="s">
        <v>736</v>
      </c>
      <c r="E344" s="23" t="s">
        <v>679</v>
      </c>
      <c r="F344" s="23" t="s">
        <v>736</v>
      </c>
      <c r="G344" s="23" t="s">
        <v>776</v>
      </c>
      <c r="H344" s="23" t="s">
        <v>680</v>
      </c>
      <c r="I344" s="23" t="s">
        <v>1960</v>
      </c>
      <c r="J344" s="24">
        <v>18819</v>
      </c>
    </row>
    <row r="345" spans="1:10" ht="15" customHeight="1" x14ac:dyDescent="0.35">
      <c r="A345" s="22">
        <v>1</v>
      </c>
      <c r="B345" s="22">
        <v>344</v>
      </c>
      <c r="C345" s="23" t="s">
        <v>2209</v>
      </c>
      <c r="D345" s="23" t="s">
        <v>1945</v>
      </c>
      <c r="E345" s="23" t="s">
        <v>1947</v>
      </c>
      <c r="F345" s="23" t="s">
        <v>1945</v>
      </c>
      <c r="G345" s="23" t="s">
        <v>1946</v>
      </c>
      <c r="H345" s="23" t="s">
        <v>1948</v>
      </c>
      <c r="I345" s="23" t="s">
        <v>1960</v>
      </c>
      <c r="J345" s="24">
        <v>21214</v>
      </c>
    </row>
    <row r="346" spans="1:10" ht="15" customHeight="1" x14ac:dyDescent="0.35">
      <c r="A346" s="22">
        <v>1</v>
      </c>
      <c r="B346" s="22">
        <v>345</v>
      </c>
      <c r="C346" s="23" t="s">
        <v>2209</v>
      </c>
      <c r="D346" s="23" t="s">
        <v>3006</v>
      </c>
      <c r="E346" s="23" t="s">
        <v>3007</v>
      </c>
      <c r="F346" s="23" t="s">
        <v>3006</v>
      </c>
      <c r="G346" s="23" t="s">
        <v>3008</v>
      </c>
      <c r="H346" s="23" t="s">
        <v>3009</v>
      </c>
      <c r="I346" s="23" t="s">
        <v>1960</v>
      </c>
      <c r="J346" s="24">
        <v>16445</v>
      </c>
    </row>
    <row r="347" spans="1:10" ht="15" customHeight="1" x14ac:dyDescent="0.35">
      <c r="A347" s="22">
        <v>1</v>
      </c>
      <c r="B347" s="22">
        <v>346</v>
      </c>
      <c r="C347" s="23" t="s">
        <v>2209</v>
      </c>
      <c r="D347" s="23" t="s">
        <v>3010</v>
      </c>
      <c r="E347" s="23" t="s">
        <v>3011</v>
      </c>
      <c r="F347" s="23" t="s">
        <v>3010</v>
      </c>
      <c r="G347" s="23" t="s">
        <v>3012</v>
      </c>
      <c r="H347" s="23" t="s">
        <v>3013</v>
      </c>
      <c r="I347" s="23" t="s">
        <v>1960</v>
      </c>
      <c r="J347" s="24">
        <v>42014</v>
      </c>
    </row>
    <row r="348" spans="1:10" ht="15" customHeight="1" x14ac:dyDescent="0.35">
      <c r="A348" s="22">
        <v>1</v>
      </c>
      <c r="B348" s="22">
        <v>347</v>
      </c>
      <c r="C348" s="23" t="s">
        <v>2209</v>
      </c>
      <c r="D348" s="23" t="s">
        <v>3102</v>
      </c>
      <c r="E348" s="23" t="s">
        <v>3103</v>
      </c>
      <c r="F348" s="23" t="s">
        <v>3102</v>
      </c>
      <c r="G348" s="23" t="s">
        <v>3104</v>
      </c>
      <c r="H348" s="23" t="s">
        <v>3105</v>
      </c>
      <c r="I348" s="23" t="s">
        <v>1960</v>
      </c>
      <c r="J348" s="24">
        <v>15651</v>
      </c>
    </row>
    <row r="349" spans="1:10" ht="15" customHeight="1" x14ac:dyDescent="0.35">
      <c r="A349" s="22">
        <v>1</v>
      </c>
      <c r="B349" s="22">
        <v>348</v>
      </c>
      <c r="C349" s="23" t="s">
        <v>2209</v>
      </c>
      <c r="D349" s="23" t="s">
        <v>3137</v>
      </c>
      <c r="E349" s="23" t="s">
        <v>3138</v>
      </c>
      <c r="F349" s="23" t="s">
        <v>3137</v>
      </c>
      <c r="G349" s="23" t="s">
        <v>3139</v>
      </c>
      <c r="H349" s="23" t="s">
        <v>3140</v>
      </c>
      <c r="I349" s="23" t="s">
        <v>1955</v>
      </c>
      <c r="J349" s="24">
        <v>94855</v>
      </c>
    </row>
    <row r="350" spans="1:10" ht="15" customHeight="1" x14ac:dyDescent="0.35">
      <c r="A350" s="22">
        <v>1</v>
      </c>
      <c r="B350" s="22">
        <v>349</v>
      </c>
      <c r="C350" s="23" t="s">
        <v>2209</v>
      </c>
      <c r="D350" s="23" t="s">
        <v>3148</v>
      </c>
      <c r="E350" s="23" t="s">
        <v>3149</v>
      </c>
      <c r="F350" s="23" t="s">
        <v>3148</v>
      </c>
      <c r="G350" s="23" t="s">
        <v>3150</v>
      </c>
      <c r="H350" s="23" t="s">
        <v>3151</v>
      </c>
      <c r="I350" s="23" t="s">
        <v>1960</v>
      </c>
      <c r="J350" s="24">
        <v>33654</v>
      </c>
    </row>
    <row r="351" spans="1:10" ht="15" customHeight="1" x14ac:dyDescent="0.35">
      <c r="A351" s="22">
        <v>1</v>
      </c>
      <c r="B351" s="22">
        <v>350</v>
      </c>
      <c r="C351" s="23" t="s">
        <v>2209</v>
      </c>
      <c r="D351" s="23" t="s">
        <v>744</v>
      </c>
      <c r="E351" s="23" t="s">
        <v>706</v>
      </c>
      <c r="F351" s="23" t="s">
        <v>744</v>
      </c>
      <c r="G351" s="23" t="s">
        <v>759</v>
      </c>
      <c r="H351" s="23" t="s">
        <v>707</v>
      </c>
      <c r="I351" s="23" t="s">
        <v>1959</v>
      </c>
      <c r="J351" s="24">
        <v>11265</v>
      </c>
    </row>
    <row r="352" spans="1:10" ht="15" customHeight="1" x14ac:dyDescent="0.35">
      <c r="A352" s="62">
        <v>1</v>
      </c>
      <c r="B352" s="22">
        <v>351</v>
      </c>
      <c r="C352" s="63" t="s">
        <v>2209</v>
      </c>
      <c r="D352" s="63" t="s">
        <v>3383</v>
      </c>
      <c r="E352" s="63" t="s">
        <v>3384</v>
      </c>
      <c r="F352" s="63" t="s">
        <v>3385</v>
      </c>
      <c r="G352" s="63" t="s">
        <v>3386</v>
      </c>
      <c r="H352" s="63" t="s">
        <v>3387</v>
      </c>
      <c r="I352" s="63" t="s">
        <v>1960</v>
      </c>
      <c r="J352" s="24">
        <v>16356</v>
      </c>
    </row>
    <row r="353" spans="1:10" ht="15" customHeight="1" x14ac:dyDescent="0.35">
      <c r="A353" s="22">
        <v>1</v>
      </c>
      <c r="B353" s="22">
        <v>352</v>
      </c>
      <c r="C353" s="23" t="s">
        <v>2209</v>
      </c>
      <c r="D353" s="23" t="s">
        <v>1065</v>
      </c>
      <c r="E353" s="23" t="s">
        <v>778</v>
      </c>
      <c r="F353" s="23" t="s">
        <v>1065</v>
      </c>
      <c r="G353" s="23" t="s">
        <v>1132</v>
      </c>
      <c r="H353" s="23" t="s">
        <v>448</v>
      </c>
      <c r="I353" s="23" t="s">
        <v>1960</v>
      </c>
      <c r="J353" s="24">
        <v>17049</v>
      </c>
    </row>
    <row r="354" spans="1:10" ht="15" customHeight="1" x14ac:dyDescent="0.35">
      <c r="A354" s="22">
        <v>1</v>
      </c>
      <c r="B354" s="22">
        <v>353</v>
      </c>
      <c r="C354" s="23" t="s">
        <v>2209</v>
      </c>
      <c r="D354" s="23" t="s">
        <v>1265</v>
      </c>
      <c r="E354" s="23" t="s">
        <v>1299</v>
      </c>
      <c r="F354" s="23" t="s">
        <v>1062</v>
      </c>
      <c r="G354" s="23" t="s">
        <v>1130</v>
      </c>
      <c r="H354" s="23" t="s">
        <v>1216</v>
      </c>
      <c r="I354" s="23" t="s">
        <v>1955</v>
      </c>
      <c r="J354" s="24">
        <v>159062</v>
      </c>
    </row>
    <row r="355" spans="1:10" ht="15" customHeight="1" x14ac:dyDescent="0.35">
      <c r="A355" s="22">
        <v>1</v>
      </c>
      <c r="B355" s="22">
        <v>354</v>
      </c>
      <c r="C355" s="23" t="s">
        <v>2209</v>
      </c>
      <c r="D355" s="23" t="s">
        <v>1265</v>
      </c>
      <c r="E355" s="23" t="s">
        <v>1299</v>
      </c>
      <c r="F355" s="23" t="s">
        <v>1063</v>
      </c>
      <c r="G355" s="23" t="s">
        <v>1130</v>
      </c>
      <c r="H355" s="23" t="s">
        <v>1217</v>
      </c>
      <c r="I355" s="23" t="s">
        <v>1960</v>
      </c>
      <c r="J355" s="24">
        <v>34168</v>
      </c>
    </row>
    <row r="356" spans="1:10" ht="15" customHeight="1" x14ac:dyDescent="0.35">
      <c r="A356" s="22">
        <v>1</v>
      </c>
      <c r="B356" s="22">
        <v>355</v>
      </c>
      <c r="C356" s="23" t="s">
        <v>2209</v>
      </c>
      <c r="D356" s="23" t="s">
        <v>1265</v>
      </c>
      <c r="E356" s="23" t="s">
        <v>1299</v>
      </c>
      <c r="F356" s="23" t="s">
        <v>1064</v>
      </c>
      <c r="G356" s="23" t="s">
        <v>1130</v>
      </c>
      <c r="H356" s="23" t="s">
        <v>1218</v>
      </c>
      <c r="I356" s="23" t="s">
        <v>1960</v>
      </c>
      <c r="J356" s="24">
        <v>15347</v>
      </c>
    </row>
    <row r="357" spans="1:10" ht="15" customHeight="1" x14ac:dyDescent="0.35">
      <c r="A357" s="22">
        <v>1</v>
      </c>
      <c r="B357" s="22">
        <v>356</v>
      </c>
      <c r="C357" s="23" t="s">
        <v>2209</v>
      </c>
      <c r="D357" s="23" t="s">
        <v>1264</v>
      </c>
      <c r="E357" s="23" t="s">
        <v>76</v>
      </c>
      <c r="F357" s="23" t="s">
        <v>1061</v>
      </c>
      <c r="G357" s="23" t="s">
        <v>1440</v>
      </c>
      <c r="H357" s="23" t="s">
        <v>78</v>
      </c>
      <c r="I357" s="23" t="s">
        <v>1959</v>
      </c>
      <c r="J357" s="24">
        <v>14199</v>
      </c>
    </row>
    <row r="358" spans="1:10" ht="15" customHeight="1" x14ac:dyDescent="0.35">
      <c r="A358" s="22">
        <v>1</v>
      </c>
      <c r="B358" s="22">
        <v>357</v>
      </c>
      <c r="C358" s="23" t="s">
        <v>2209</v>
      </c>
      <c r="D358" s="23" t="s">
        <v>1264</v>
      </c>
      <c r="E358" s="23" t="s">
        <v>76</v>
      </c>
      <c r="F358" s="23" t="s">
        <v>1061</v>
      </c>
      <c r="G358" s="23" t="s">
        <v>1440</v>
      </c>
      <c r="H358" s="23" t="s">
        <v>77</v>
      </c>
      <c r="I358" s="23" t="s">
        <v>1955</v>
      </c>
      <c r="J358" s="24">
        <v>271565</v>
      </c>
    </row>
    <row r="359" spans="1:10" ht="15" customHeight="1" x14ac:dyDescent="0.35">
      <c r="A359" s="22">
        <v>1</v>
      </c>
      <c r="B359" s="22">
        <v>358</v>
      </c>
      <c r="C359" s="23" t="s">
        <v>2209</v>
      </c>
      <c r="D359" s="23" t="s">
        <v>1263</v>
      </c>
      <c r="E359" s="23" t="s">
        <v>1297</v>
      </c>
      <c r="F359" s="23" t="s">
        <v>1060</v>
      </c>
      <c r="G359" s="23" t="s">
        <v>1129</v>
      </c>
      <c r="H359" s="23" t="s">
        <v>1215</v>
      </c>
      <c r="I359" s="23" t="s">
        <v>1955</v>
      </c>
      <c r="J359" s="24">
        <v>132782</v>
      </c>
    </row>
    <row r="360" spans="1:10" ht="15" customHeight="1" x14ac:dyDescent="0.35">
      <c r="A360" s="22">
        <v>1</v>
      </c>
      <c r="B360" s="22">
        <v>359</v>
      </c>
      <c r="C360" s="23" t="s">
        <v>2209</v>
      </c>
      <c r="D360" s="23" t="s">
        <v>1262</v>
      </c>
      <c r="E360" s="23" t="s">
        <v>79</v>
      </c>
      <c r="F360" s="23" t="s">
        <v>982</v>
      </c>
      <c r="G360" s="23" t="s">
        <v>1662</v>
      </c>
      <c r="H360" s="23" t="s">
        <v>80</v>
      </c>
      <c r="I360" s="23" t="s">
        <v>1960</v>
      </c>
      <c r="J360" s="24">
        <v>39093</v>
      </c>
    </row>
    <row r="361" spans="1:10" ht="15" customHeight="1" x14ac:dyDescent="0.35">
      <c r="A361" s="22">
        <v>1</v>
      </c>
      <c r="B361" s="22">
        <v>360</v>
      </c>
      <c r="C361" s="23" t="s">
        <v>2209</v>
      </c>
      <c r="D361" s="23" t="s">
        <v>436</v>
      </c>
      <c r="E361" s="23" t="s">
        <v>437</v>
      </c>
      <c r="F361" s="23" t="s">
        <v>1059</v>
      </c>
      <c r="G361" s="23" t="s">
        <v>897</v>
      </c>
      <c r="H361" s="23" t="s">
        <v>438</v>
      </c>
      <c r="I361" s="23" t="s">
        <v>1955</v>
      </c>
      <c r="J361" s="24">
        <v>107440</v>
      </c>
    </row>
    <row r="362" spans="1:10" ht="15" customHeight="1" x14ac:dyDescent="0.35">
      <c r="A362" s="22">
        <v>1</v>
      </c>
      <c r="B362" s="22">
        <v>361</v>
      </c>
      <c r="C362" s="23" t="s">
        <v>2209</v>
      </c>
      <c r="D362" s="23" t="s">
        <v>439</v>
      </c>
      <c r="E362" s="23" t="s">
        <v>440</v>
      </c>
      <c r="F362" s="23" t="s">
        <v>439</v>
      </c>
      <c r="G362" s="23" t="s">
        <v>1562</v>
      </c>
      <c r="H362" s="23" t="s">
        <v>441</v>
      </c>
      <c r="I362" s="23" t="s">
        <v>1960</v>
      </c>
      <c r="J362" s="24">
        <v>32207</v>
      </c>
    </row>
    <row r="363" spans="1:10" ht="15" customHeight="1" x14ac:dyDescent="0.35">
      <c r="A363" s="22">
        <v>1</v>
      </c>
      <c r="B363" s="22">
        <v>362</v>
      </c>
      <c r="C363" s="23" t="s">
        <v>2209</v>
      </c>
      <c r="D363" s="23" t="s">
        <v>1261</v>
      </c>
      <c r="E363" s="23" t="s">
        <v>442</v>
      </c>
      <c r="F363" s="23" t="s">
        <v>2236</v>
      </c>
      <c r="G363" s="23" t="s">
        <v>2136</v>
      </c>
      <c r="H363" s="23" t="s">
        <v>443</v>
      </c>
      <c r="I363" s="23" t="s">
        <v>1958</v>
      </c>
      <c r="J363" s="24">
        <v>996</v>
      </c>
    </row>
    <row r="364" spans="1:10" ht="15" customHeight="1" x14ac:dyDescent="0.35">
      <c r="A364" s="22">
        <v>1</v>
      </c>
      <c r="B364" s="22">
        <v>363</v>
      </c>
      <c r="C364" s="23" t="s">
        <v>2209</v>
      </c>
      <c r="D364" s="23" t="s">
        <v>1261</v>
      </c>
      <c r="E364" s="23" t="s">
        <v>442</v>
      </c>
      <c r="F364" s="23" t="s">
        <v>2237</v>
      </c>
      <c r="G364" s="23" t="s">
        <v>2136</v>
      </c>
      <c r="H364" s="23" t="s">
        <v>444</v>
      </c>
      <c r="I364" s="23" t="s">
        <v>1955</v>
      </c>
      <c r="J364" s="24">
        <v>211460</v>
      </c>
    </row>
    <row r="365" spans="1:10" ht="15" customHeight="1" x14ac:dyDescent="0.35">
      <c r="A365" s="22">
        <v>1</v>
      </c>
      <c r="B365" s="22">
        <v>364</v>
      </c>
      <c r="C365" s="23" t="s">
        <v>2209</v>
      </c>
      <c r="D365" s="23" t="s">
        <v>1679</v>
      </c>
      <c r="E365" s="23" t="s">
        <v>1681</v>
      </c>
      <c r="F365" s="23" t="s">
        <v>1679</v>
      </c>
      <c r="G365" s="23" t="s">
        <v>1680</v>
      </c>
      <c r="H365" s="23" t="s">
        <v>1682</v>
      </c>
      <c r="I365" s="23" t="s">
        <v>1960</v>
      </c>
      <c r="J365" s="24">
        <v>25925</v>
      </c>
    </row>
    <row r="366" spans="1:10" ht="15" customHeight="1" x14ac:dyDescent="0.35">
      <c r="A366" s="22">
        <v>1</v>
      </c>
      <c r="B366" s="22">
        <v>365</v>
      </c>
      <c r="C366" s="23" t="s">
        <v>2209</v>
      </c>
      <c r="D366" s="23" t="s">
        <v>1683</v>
      </c>
      <c r="E366" s="23" t="s">
        <v>2073</v>
      </c>
      <c r="F366" s="23" t="s">
        <v>1683</v>
      </c>
      <c r="G366" s="23" t="s">
        <v>1684</v>
      </c>
      <c r="H366" s="23" t="s">
        <v>1685</v>
      </c>
      <c r="I366" s="23" t="s">
        <v>1955</v>
      </c>
      <c r="J366" s="24">
        <v>65297</v>
      </c>
    </row>
    <row r="367" spans="1:10" ht="15" customHeight="1" x14ac:dyDescent="0.35">
      <c r="A367" s="22">
        <v>1</v>
      </c>
      <c r="B367" s="22">
        <v>366</v>
      </c>
      <c r="C367" s="23" t="s">
        <v>2209</v>
      </c>
      <c r="D367" s="23" t="s">
        <v>132</v>
      </c>
      <c r="E367" s="23" t="s">
        <v>131</v>
      </c>
      <c r="F367" s="23" t="s">
        <v>132</v>
      </c>
      <c r="G367" s="23" t="s">
        <v>844</v>
      </c>
      <c r="H367" s="23" t="s">
        <v>133</v>
      </c>
      <c r="I367" s="23" t="s">
        <v>1955</v>
      </c>
      <c r="J367" s="24">
        <v>61300</v>
      </c>
    </row>
    <row r="368" spans="1:10" ht="15" customHeight="1" x14ac:dyDescent="0.35">
      <c r="A368" s="22">
        <v>1</v>
      </c>
      <c r="B368" s="22">
        <v>367</v>
      </c>
      <c r="C368" s="23" t="s">
        <v>2209</v>
      </c>
      <c r="D368" s="23" t="s">
        <v>445</v>
      </c>
      <c r="E368" s="23" t="s">
        <v>446</v>
      </c>
      <c r="F368" s="23" t="s">
        <v>445</v>
      </c>
      <c r="G368" s="23" t="s">
        <v>1722</v>
      </c>
      <c r="H368" s="23" t="s">
        <v>447</v>
      </c>
      <c r="I368" s="23" t="s">
        <v>1960</v>
      </c>
      <c r="J368" s="24">
        <v>43649</v>
      </c>
    </row>
    <row r="369" spans="1:10" ht="15" customHeight="1" x14ac:dyDescent="0.35">
      <c r="A369" s="22">
        <v>1</v>
      </c>
      <c r="B369" s="22">
        <v>368</v>
      </c>
      <c r="C369" s="23" t="s">
        <v>2209</v>
      </c>
      <c r="D369" s="23" t="s">
        <v>1686</v>
      </c>
      <c r="E369" s="23" t="s">
        <v>1688</v>
      </c>
      <c r="F369" s="23" t="s">
        <v>1686</v>
      </c>
      <c r="G369" s="23" t="s">
        <v>1687</v>
      </c>
      <c r="H369" s="23" t="s">
        <v>1689</v>
      </c>
      <c r="I369" s="23" t="s">
        <v>1955</v>
      </c>
      <c r="J369" s="24">
        <v>50776</v>
      </c>
    </row>
    <row r="370" spans="1:10" ht="15" customHeight="1" x14ac:dyDescent="0.35">
      <c r="A370" s="22">
        <v>1</v>
      </c>
      <c r="B370" s="22">
        <v>369</v>
      </c>
      <c r="C370" s="23" t="s">
        <v>2209</v>
      </c>
      <c r="D370" s="23" t="s">
        <v>1690</v>
      </c>
      <c r="E370" s="23" t="s">
        <v>1691</v>
      </c>
      <c r="F370" s="23" t="s">
        <v>1690</v>
      </c>
      <c r="G370" s="23" t="s">
        <v>2238</v>
      </c>
      <c r="H370" s="23" t="s">
        <v>1692</v>
      </c>
      <c r="I370" s="23" t="s">
        <v>1960</v>
      </c>
      <c r="J370" s="24">
        <v>17192</v>
      </c>
    </row>
    <row r="371" spans="1:10" ht="15" customHeight="1" x14ac:dyDescent="0.35">
      <c r="A371" s="22">
        <v>1</v>
      </c>
      <c r="B371" s="22">
        <v>370</v>
      </c>
      <c r="C371" s="23" t="s">
        <v>2209</v>
      </c>
      <c r="D371" s="23" t="s">
        <v>1453</v>
      </c>
      <c r="E371" s="23" t="s">
        <v>1455</v>
      </c>
      <c r="F371" s="23" t="s">
        <v>1849</v>
      </c>
      <c r="G371" s="23" t="s">
        <v>1454</v>
      </c>
      <c r="H371" s="23" t="s">
        <v>1456</v>
      </c>
      <c r="I371" s="23" t="s">
        <v>1955</v>
      </c>
      <c r="J371" s="24">
        <v>106242</v>
      </c>
    </row>
    <row r="372" spans="1:10" ht="15" customHeight="1" x14ac:dyDescent="0.35">
      <c r="A372" s="22">
        <v>1</v>
      </c>
      <c r="B372" s="22">
        <v>371</v>
      </c>
      <c r="C372" s="23" t="s">
        <v>2209</v>
      </c>
      <c r="D372" s="23" t="s">
        <v>1453</v>
      </c>
      <c r="E372" s="23" t="s">
        <v>1455</v>
      </c>
      <c r="F372" s="23" t="s">
        <v>1547</v>
      </c>
      <c r="G372" s="23" t="s">
        <v>1454</v>
      </c>
      <c r="H372" s="23" t="s">
        <v>1548</v>
      </c>
      <c r="I372" s="23" t="s">
        <v>1958</v>
      </c>
      <c r="J372" s="24">
        <v>3210</v>
      </c>
    </row>
    <row r="373" spans="1:10" ht="15" customHeight="1" x14ac:dyDescent="0.35">
      <c r="A373" s="22">
        <v>1</v>
      </c>
      <c r="B373" s="22">
        <v>372</v>
      </c>
      <c r="C373" s="23" t="s">
        <v>2209</v>
      </c>
      <c r="D373" s="23" t="s">
        <v>1420</v>
      </c>
      <c r="E373" s="23" t="s">
        <v>1421</v>
      </c>
      <c r="F373" s="23" t="s">
        <v>1420</v>
      </c>
      <c r="G373" s="23" t="s">
        <v>2139</v>
      </c>
      <c r="H373" s="23" t="s">
        <v>1419</v>
      </c>
      <c r="I373" s="23" t="s">
        <v>1955</v>
      </c>
      <c r="J373" s="24">
        <v>53978</v>
      </c>
    </row>
    <row r="374" spans="1:10" ht="15" customHeight="1" x14ac:dyDescent="0.35">
      <c r="A374" s="22">
        <v>1</v>
      </c>
      <c r="B374" s="22">
        <v>373</v>
      </c>
      <c r="C374" s="23" t="s">
        <v>2209</v>
      </c>
      <c r="D374" s="23" t="s">
        <v>241</v>
      </c>
      <c r="E374" s="23" t="s">
        <v>215</v>
      </c>
      <c r="F374" s="23" t="s">
        <v>241</v>
      </c>
      <c r="G374" s="23" t="s">
        <v>879</v>
      </c>
      <c r="H374" s="23" t="s">
        <v>216</v>
      </c>
      <c r="I374" s="23" t="s">
        <v>1955</v>
      </c>
      <c r="J374" s="24">
        <v>119408</v>
      </c>
    </row>
    <row r="375" spans="1:10" ht="15" customHeight="1" x14ac:dyDescent="0.35">
      <c r="A375" s="22">
        <v>1</v>
      </c>
      <c r="B375" s="22">
        <v>374</v>
      </c>
      <c r="C375" s="23" t="s">
        <v>2209</v>
      </c>
      <c r="D375" s="23" t="s">
        <v>1693</v>
      </c>
      <c r="E375" s="23" t="s">
        <v>1695</v>
      </c>
      <c r="F375" s="23" t="s">
        <v>1693</v>
      </c>
      <c r="G375" s="23" t="s">
        <v>1694</v>
      </c>
      <c r="H375" s="23" t="s">
        <v>1696</v>
      </c>
      <c r="I375" s="23" t="s">
        <v>1955</v>
      </c>
      <c r="J375" s="24">
        <v>56168</v>
      </c>
    </row>
    <row r="376" spans="1:10" ht="15" customHeight="1" x14ac:dyDescent="0.35">
      <c r="A376" s="22">
        <v>1</v>
      </c>
      <c r="B376" s="22">
        <v>375</v>
      </c>
      <c r="C376" s="23" t="s">
        <v>2209</v>
      </c>
      <c r="D376" s="23" t="s">
        <v>2038</v>
      </c>
      <c r="E376" s="23" t="s">
        <v>454</v>
      </c>
      <c r="F376" s="23" t="s">
        <v>453</v>
      </c>
      <c r="G376" s="23" t="s">
        <v>880</v>
      </c>
      <c r="H376" s="23" t="s">
        <v>455</v>
      </c>
      <c r="I376" s="23" t="s">
        <v>1955</v>
      </c>
      <c r="J376" s="24">
        <v>192587</v>
      </c>
    </row>
    <row r="377" spans="1:10" ht="15" customHeight="1" x14ac:dyDescent="0.35">
      <c r="A377" s="22">
        <v>1</v>
      </c>
      <c r="B377" s="22">
        <v>376</v>
      </c>
      <c r="C377" s="23" t="s">
        <v>2209</v>
      </c>
      <c r="D377" s="23" t="s">
        <v>1058</v>
      </c>
      <c r="E377" s="23" t="s">
        <v>1296</v>
      </c>
      <c r="F377" s="23" t="s">
        <v>1058</v>
      </c>
      <c r="G377" s="23" t="s">
        <v>1128</v>
      </c>
      <c r="H377" s="23" t="s">
        <v>1214</v>
      </c>
      <c r="I377" s="23" t="s">
        <v>1955</v>
      </c>
      <c r="J377" s="24">
        <v>100527</v>
      </c>
    </row>
    <row r="378" spans="1:10" ht="15" customHeight="1" x14ac:dyDescent="0.35">
      <c r="A378" s="22">
        <v>1</v>
      </c>
      <c r="B378" s="22">
        <v>377</v>
      </c>
      <c r="C378" s="23" t="s">
        <v>2209</v>
      </c>
      <c r="D378" s="23" t="s">
        <v>129</v>
      </c>
      <c r="E378" s="23" t="s">
        <v>128</v>
      </c>
      <c r="F378" s="23" t="s">
        <v>129</v>
      </c>
      <c r="G378" s="23" t="s">
        <v>788</v>
      </c>
      <c r="H378" s="23" t="s">
        <v>130</v>
      </c>
      <c r="I378" s="23" t="s">
        <v>1960</v>
      </c>
      <c r="J378" s="24">
        <v>38856</v>
      </c>
    </row>
    <row r="379" spans="1:10" ht="15" customHeight="1" x14ac:dyDescent="0.35">
      <c r="A379" s="22">
        <v>1</v>
      </c>
      <c r="B379" s="22">
        <v>378</v>
      </c>
      <c r="C379" s="23" t="s">
        <v>2209</v>
      </c>
      <c r="D379" s="23" t="s">
        <v>1057</v>
      </c>
      <c r="E379" s="23" t="s">
        <v>449</v>
      </c>
      <c r="F379" s="23" t="s">
        <v>1057</v>
      </c>
      <c r="G379" s="23" t="s">
        <v>1663</v>
      </c>
      <c r="H379" s="23" t="s">
        <v>450</v>
      </c>
      <c r="I379" s="23" t="s">
        <v>1955</v>
      </c>
      <c r="J379" s="24">
        <v>50448</v>
      </c>
    </row>
    <row r="380" spans="1:10" ht="15" customHeight="1" x14ac:dyDescent="0.35">
      <c r="A380" s="22">
        <v>1</v>
      </c>
      <c r="B380" s="22">
        <v>379</v>
      </c>
      <c r="C380" s="23" t="s">
        <v>2209</v>
      </c>
      <c r="D380" s="23" t="s">
        <v>1478</v>
      </c>
      <c r="E380" s="23" t="s">
        <v>1480</v>
      </c>
      <c r="F380" s="23" t="s">
        <v>1478</v>
      </c>
      <c r="G380" s="23" t="s">
        <v>1479</v>
      </c>
      <c r="H380" s="23" t="s">
        <v>1481</v>
      </c>
      <c r="I380" s="23" t="s">
        <v>1955</v>
      </c>
      <c r="J380" s="24">
        <v>137282</v>
      </c>
    </row>
    <row r="381" spans="1:10" ht="15" customHeight="1" x14ac:dyDescent="0.35">
      <c r="A381" s="22">
        <v>1</v>
      </c>
      <c r="B381" s="22">
        <v>380</v>
      </c>
      <c r="C381" s="23" t="s">
        <v>2209</v>
      </c>
      <c r="D381" s="23" t="s">
        <v>3267</v>
      </c>
      <c r="E381" s="23" t="s">
        <v>3268</v>
      </c>
      <c r="F381" s="23" t="s">
        <v>3267</v>
      </c>
      <c r="G381" s="23" t="s">
        <v>3269</v>
      </c>
      <c r="H381" s="23" t="s">
        <v>3270</v>
      </c>
      <c r="I381" s="23" t="s">
        <v>1955</v>
      </c>
      <c r="J381" s="24">
        <v>209000</v>
      </c>
    </row>
    <row r="382" spans="1:10" ht="15" customHeight="1" x14ac:dyDescent="0.35">
      <c r="A382" s="22">
        <v>1</v>
      </c>
      <c r="B382" s="22">
        <v>381</v>
      </c>
      <c r="C382" s="23" t="s">
        <v>2209</v>
      </c>
      <c r="D382" s="23" t="s">
        <v>456</v>
      </c>
      <c r="E382" s="23" t="s">
        <v>451</v>
      </c>
      <c r="F382" s="23" t="s">
        <v>456</v>
      </c>
      <c r="G382" s="23" t="s">
        <v>881</v>
      </c>
      <c r="H382" s="23" t="s">
        <v>1598</v>
      </c>
      <c r="I382" s="23" t="s">
        <v>1959</v>
      </c>
      <c r="J382" s="24">
        <v>13368</v>
      </c>
    </row>
    <row r="383" spans="1:10" ht="15" customHeight="1" x14ac:dyDescent="0.35">
      <c r="A383" s="22">
        <v>1</v>
      </c>
      <c r="B383" s="22">
        <v>382</v>
      </c>
      <c r="C383" s="23" t="s">
        <v>2209</v>
      </c>
      <c r="D383" s="23" t="s">
        <v>456</v>
      </c>
      <c r="E383" s="23" t="s">
        <v>451</v>
      </c>
      <c r="F383" s="23" t="s">
        <v>456</v>
      </c>
      <c r="G383" s="23" t="s">
        <v>881</v>
      </c>
      <c r="H383" s="23" t="s">
        <v>452</v>
      </c>
      <c r="I383" s="23" t="s">
        <v>1962</v>
      </c>
      <c r="J383" s="24">
        <v>506660</v>
      </c>
    </row>
    <row r="384" spans="1:10" ht="15" customHeight="1" x14ac:dyDescent="0.35">
      <c r="A384" s="22">
        <v>1</v>
      </c>
      <c r="B384" s="22">
        <v>383</v>
      </c>
      <c r="C384" s="23" t="s">
        <v>2209</v>
      </c>
      <c r="D384" s="23" t="s">
        <v>3058</v>
      </c>
      <c r="E384" s="23" t="s">
        <v>3059</v>
      </c>
      <c r="F384" s="23" t="s">
        <v>3058</v>
      </c>
      <c r="G384" s="23" t="s">
        <v>3060</v>
      </c>
      <c r="H384" s="23" t="s">
        <v>3061</v>
      </c>
      <c r="I384" s="23" t="s">
        <v>1960</v>
      </c>
      <c r="J384" s="24">
        <v>16186</v>
      </c>
    </row>
    <row r="385" spans="1:10" ht="15" customHeight="1" x14ac:dyDescent="0.35">
      <c r="A385" s="22">
        <v>1</v>
      </c>
      <c r="B385" s="22">
        <v>384</v>
      </c>
      <c r="C385" s="23" t="s">
        <v>2209</v>
      </c>
      <c r="D385" s="23" t="s">
        <v>3038</v>
      </c>
      <c r="E385" s="23" t="s">
        <v>3039</v>
      </c>
      <c r="F385" s="23" t="s">
        <v>3038</v>
      </c>
      <c r="G385" s="23" t="s">
        <v>3040</v>
      </c>
      <c r="H385" s="23" t="s">
        <v>3041</v>
      </c>
      <c r="I385" s="23" t="s">
        <v>1960</v>
      </c>
      <c r="J385" s="24">
        <v>17345</v>
      </c>
    </row>
    <row r="386" spans="1:10" ht="15" customHeight="1" x14ac:dyDescent="0.35">
      <c r="A386" s="22">
        <v>1</v>
      </c>
      <c r="B386" s="22">
        <v>385</v>
      </c>
      <c r="C386" s="23" t="s">
        <v>2209</v>
      </c>
      <c r="D386" s="23" t="s">
        <v>3042</v>
      </c>
      <c r="E386" s="23" t="s">
        <v>3043</v>
      </c>
      <c r="F386" s="23" t="s">
        <v>3042</v>
      </c>
      <c r="G386" s="23" t="s">
        <v>3044</v>
      </c>
      <c r="H386" s="23" t="s">
        <v>3045</v>
      </c>
      <c r="I386" s="23" t="s">
        <v>1960</v>
      </c>
      <c r="J386" s="24">
        <v>15064</v>
      </c>
    </row>
    <row r="387" spans="1:10" ht="15" customHeight="1" x14ac:dyDescent="0.35">
      <c r="A387" s="22">
        <v>1</v>
      </c>
      <c r="B387" s="22">
        <v>386</v>
      </c>
      <c r="C387" s="23" t="s">
        <v>2209</v>
      </c>
      <c r="D387" s="23" t="s">
        <v>3046</v>
      </c>
      <c r="E387" s="23" t="s">
        <v>3047</v>
      </c>
      <c r="F387" s="23" t="s">
        <v>3046</v>
      </c>
      <c r="G387" s="23" t="s">
        <v>3048</v>
      </c>
      <c r="H387" s="23" t="s">
        <v>3049</v>
      </c>
      <c r="I387" s="23" t="s">
        <v>1959</v>
      </c>
      <c r="J387" s="24">
        <v>9733</v>
      </c>
    </row>
    <row r="388" spans="1:10" ht="15" customHeight="1" x14ac:dyDescent="0.35">
      <c r="A388" s="22">
        <v>1</v>
      </c>
      <c r="B388" s="22">
        <v>387</v>
      </c>
      <c r="C388" s="23" t="s">
        <v>2209</v>
      </c>
      <c r="D388" s="23" t="s">
        <v>3050</v>
      </c>
      <c r="E388" s="23" t="s">
        <v>3051</v>
      </c>
      <c r="F388" s="23" t="s">
        <v>3050</v>
      </c>
      <c r="G388" s="23" t="s">
        <v>3052</v>
      </c>
      <c r="H388" s="23" t="s">
        <v>3053</v>
      </c>
      <c r="I388" s="23" t="s">
        <v>1960</v>
      </c>
      <c r="J388" s="24">
        <v>16268</v>
      </c>
    </row>
    <row r="389" spans="1:10" ht="15" customHeight="1" x14ac:dyDescent="0.35">
      <c r="A389" s="22">
        <v>1</v>
      </c>
      <c r="B389" s="22">
        <v>388</v>
      </c>
      <c r="C389" s="23" t="s">
        <v>2209</v>
      </c>
      <c r="D389" s="23" t="s">
        <v>1056</v>
      </c>
      <c r="E389" s="23" t="s">
        <v>1295</v>
      </c>
      <c r="F389" s="23" t="s">
        <v>1056</v>
      </c>
      <c r="G389" s="23" t="s">
        <v>1127</v>
      </c>
      <c r="H389" s="23" t="s">
        <v>1213</v>
      </c>
      <c r="I389" s="23" t="s">
        <v>1960</v>
      </c>
      <c r="J389" s="24">
        <v>27507</v>
      </c>
    </row>
    <row r="390" spans="1:10" ht="15" customHeight="1" x14ac:dyDescent="0.35">
      <c r="A390" s="22">
        <v>1</v>
      </c>
      <c r="B390" s="22">
        <v>389</v>
      </c>
      <c r="C390" s="23" t="s">
        <v>2209</v>
      </c>
      <c r="D390" s="23" t="s">
        <v>3054</v>
      </c>
      <c r="E390" s="23" t="s">
        <v>3055</v>
      </c>
      <c r="F390" s="23" t="s">
        <v>3054</v>
      </c>
      <c r="G390" s="23" t="s">
        <v>3056</v>
      </c>
      <c r="H390" s="23" t="s">
        <v>3057</v>
      </c>
      <c r="I390" s="23" t="s">
        <v>1960</v>
      </c>
      <c r="J390" s="24">
        <v>35280</v>
      </c>
    </row>
    <row r="391" spans="1:10" ht="15" customHeight="1" x14ac:dyDescent="0.35">
      <c r="A391" s="22">
        <v>1</v>
      </c>
      <c r="B391" s="22">
        <v>390</v>
      </c>
      <c r="C391" s="23" t="s">
        <v>2209</v>
      </c>
      <c r="D391" s="23" t="s">
        <v>1055</v>
      </c>
      <c r="E391" s="23" t="s">
        <v>1294</v>
      </c>
      <c r="F391" s="23" t="s">
        <v>1055</v>
      </c>
      <c r="G391" s="23" t="s">
        <v>1126</v>
      </c>
      <c r="H391" s="23" t="s">
        <v>1212</v>
      </c>
      <c r="I391" s="23" t="s">
        <v>1960</v>
      </c>
      <c r="J391" s="24">
        <v>21160</v>
      </c>
    </row>
    <row r="392" spans="1:10" ht="15" customHeight="1" x14ac:dyDescent="0.35">
      <c r="A392" s="22">
        <v>1</v>
      </c>
      <c r="B392" s="22">
        <v>391</v>
      </c>
      <c r="C392" s="23" t="s">
        <v>2209</v>
      </c>
      <c r="D392" s="23" t="s">
        <v>741</v>
      </c>
      <c r="E392" s="23" t="s">
        <v>696</v>
      </c>
      <c r="F392" s="23" t="s">
        <v>741</v>
      </c>
      <c r="G392" s="23" t="s">
        <v>767</v>
      </c>
      <c r="H392" s="23" t="s">
        <v>697</v>
      </c>
      <c r="I392" s="23" t="s">
        <v>1959</v>
      </c>
      <c r="J392" s="24">
        <v>7713</v>
      </c>
    </row>
    <row r="393" spans="1:10" ht="15" customHeight="1" x14ac:dyDescent="0.35">
      <c r="A393" s="22">
        <v>1</v>
      </c>
      <c r="B393" s="22">
        <v>392</v>
      </c>
      <c r="C393" s="23" t="s">
        <v>2209</v>
      </c>
      <c r="D393" s="23" t="s">
        <v>1949</v>
      </c>
      <c r="E393" s="23" t="s">
        <v>1951</v>
      </c>
      <c r="F393" s="23" t="s">
        <v>1949</v>
      </c>
      <c r="G393" s="23" t="s">
        <v>1950</v>
      </c>
      <c r="H393" s="23" t="s">
        <v>1952</v>
      </c>
      <c r="I393" s="23" t="s">
        <v>1959</v>
      </c>
      <c r="J393" s="24">
        <v>9806</v>
      </c>
    </row>
    <row r="394" spans="1:10" ht="15" customHeight="1" x14ac:dyDescent="0.35">
      <c r="A394" s="22">
        <v>1</v>
      </c>
      <c r="B394" s="22">
        <v>393</v>
      </c>
      <c r="C394" s="23" t="s">
        <v>2209</v>
      </c>
      <c r="D394" s="23" t="s">
        <v>738</v>
      </c>
      <c r="E394" s="23" t="s">
        <v>683</v>
      </c>
      <c r="F394" s="23" t="s">
        <v>738</v>
      </c>
      <c r="G394" s="23" t="s">
        <v>775</v>
      </c>
      <c r="H394" s="23" t="s">
        <v>734</v>
      </c>
      <c r="I394" s="23" t="s">
        <v>1959</v>
      </c>
      <c r="J394" s="24">
        <v>7107</v>
      </c>
    </row>
    <row r="395" spans="1:10" ht="15" customHeight="1" x14ac:dyDescent="0.35">
      <c r="A395" s="22">
        <v>1</v>
      </c>
      <c r="B395" s="22">
        <v>394</v>
      </c>
      <c r="C395" s="23" t="s">
        <v>2209</v>
      </c>
      <c r="D395" s="23" t="s">
        <v>1498</v>
      </c>
      <c r="E395" s="23" t="s">
        <v>1500</v>
      </c>
      <c r="F395" s="23" t="s">
        <v>1498</v>
      </c>
      <c r="G395" s="23" t="s">
        <v>1499</v>
      </c>
      <c r="H395" s="23" t="s">
        <v>1501</v>
      </c>
      <c r="I395" s="23" t="s">
        <v>1955</v>
      </c>
      <c r="J395" s="24">
        <v>69085</v>
      </c>
    </row>
    <row r="396" spans="1:10" ht="15" customHeight="1" x14ac:dyDescent="0.35">
      <c r="A396" s="22">
        <v>1</v>
      </c>
      <c r="B396" s="22">
        <v>395</v>
      </c>
      <c r="C396" s="23" t="s">
        <v>2209</v>
      </c>
      <c r="D396" s="23" t="s">
        <v>1697</v>
      </c>
      <c r="E396" s="23" t="s">
        <v>1699</v>
      </c>
      <c r="F396" s="23" t="s">
        <v>1697</v>
      </c>
      <c r="G396" s="23" t="s">
        <v>1698</v>
      </c>
      <c r="H396" s="23" t="s">
        <v>1700</v>
      </c>
      <c r="I396" s="23" t="s">
        <v>1955</v>
      </c>
      <c r="J396" s="24">
        <v>55756</v>
      </c>
    </row>
    <row r="397" spans="1:10" ht="15" customHeight="1" x14ac:dyDescent="0.35">
      <c r="A397" s="22">
        <v>1</v>
      </c>
      <c r="B397" s="22">
        <v>396</v>
      </c>
      <c r="C397" s="23" t="s">
        <v>2209</v>
      </c>
      <c r="D397" s="23" t="s">
        <v>457</v>
      </c>
      <c r="E397" s="23" t="s">
        <v>458</v>
      </c>
      <c r="F397" s="23" t="s">
        <v>457</v>
      </c>
      <c r="G397" s="23" t="s">
        <v>1664</v>
      </c>
      <c r="H397" s="23" t="s">
        <v>459</v>
      </c>
      <c r="I397" s="23" t="s">
        <v>1955</v>
      </c>
      <c r="J397" s="24">
        <v>82204</v>
      </c>
    </row>
    <row r="398" spans="1:10" ht="15" customHeight="1" x14ac:dyDescent="0.35">
      <c r="A398" s="22">
        <v>1</v>
      </c>
      <c r="B398" s="22">
        <v>397</v>
      </c>
      <c r="C398" s="23" t="s">
        <v>2209</v>
      </c>
      <c r="D398" s="23" t="s">
        <v>1701</v>
      </c>
      <c r="E398" s="23" t="s">
        <v>1703</v>
      </c>
      <c r="F398" s="23" t="s">
        <v>1701</v>
      </c>
      <c r="G398" s="23" t="s">
        <v>1702</v>
      </c>
      <c r="H398" s="23" t="s">
        <v>1704</v>
      </c>
      <c r="I398" s="23" t="s">
        <v>1955</v>
      </c>
      <c r="J398" s="24">
        <v>78636</v>
      </c>
    </row>
    <row r="399" spans="1:10" ht="15" customHeight="1" x14ac:dyDescent="0.35">
      <c r="A399" s="22">
        <v>1</v>
      </c>
      <c r="B399" s="22">
        <v>398</v>
      </c>
      <c r="C399" s="23" t="s">
        <v>2209</v>
      </c>
      <c r="D399" s="23" t="s">
        <v>1502</v>
      </c>
      <c r="E399" s="23" t="s">
        <v>1504</v>
      </c>
      <c r="F399" s="23" t="s">
        <v>1502</v>
      </c>
      <c r="G399" s="23" t="s">
        <v>1503</v>
      </c>
      <c r="H399" s="23" t="s">
        <v>1505</v>
      </c>
      <c r="I399" s="23" t="s">
        <v>1955</v>
      </c>
      <c r="J399" s="24">
        <v>102463</v>
      </c>
    </row>
    <row r="400" spans="1:10" ht="15" customHeight="1" x14ac:dyDescent="0.35">
      <c r="A400" s="22">
        <v>1</v>
      </c>
      <c r="B400" s="22">
        <v>399</v>
      </c>
      <c r="C400" s="23" t="s">
        <v>2209</v>
      </c>
      <c r="D400" s="23" t="s">
        <v>460</v>
      </c>
      <c r="E400" s="23" t="s">
        <v>461</v>
      </c>
      <c r="F400" s="23" t="s">
        <v>460</v>
      </c>
      <c r="G400" s="23" t="s">
        <v>802</v>
      </c>
      <c r="H400" s="23" t="s">
        <v>463</v>
      </c>
      <c r="I400" s="23" t="s">
        <v>1959</v>
      </c>
      <c r="J400" s="24">
        <v>10954</v>
      </c>
    </row>
    <row r="401" spans="1:10" ht="15" customHeight="1" x14ac:dyDescent="0.35">
      <c r="A401" s="22">
        <v>1</v>
      </c>
      <c r="B401" s="22">
        <v>400</v>
      </c>
      <c r="C401" s="23" t="s">
        <v>2209</v>
      </c>
      <c r="D401" s="23" t="s">
        <v>460</v>
      </c>
      <c r="E401" s="23" t="s">
        <v>461</v>
      </c>
      <c r="F401" s="23" t="s">
        <v>460</v>
      </c>
      <c r="G401" s="23" t="s">
        <v>802</v>
      </c>
      <c r="H401" s="23" t="s">
        <v>462</v>
      </c>
      <c r="I401" s="23" t="s">
        <v>1955</v>
      </c>
      <c r="J401" s="24">
        <v>55291</v>
      </c>
    </row>
    <row r="402" spans="1:10" ht="15" customHeight="1" x14ac:dyDescent="0.35">
      <c r="A402" s="22">
        <v>1</v>
      </c>
      <c r="B402" s="22">
        <v>401</v>
      </c>
      <c r="C402" s="23" t="s">
        <v>2209</v>
      </c>
      <c r="D402" s="23" t="s">
        <v>1705</v>
      </c>
      <c r="E402" s="23" t="s">
        <v>1707</v>
      </c>
      <c r="F402" s="23" t="s">
        <v>1705</v>
      </c>
      <c r="G402" s="23" t="s">
        <v>1706</v>
      </c>
      <c r="H402" s="23" t="s">
        <v>1708</v>
      </c>
      <c r="I402" s="23" t="s">
        <v>1960</v>
      </c>
      <c r="J402" s="24">
        <v>41772</v>
      </c>
    </row>
    <row r="403" spans="1:10" ht="15" customHeight="1" x14ac:dyDescent="0.35">
      <c r="A403" s="22">
        <v>1</v>
      </c>
      <c r="B403" s="22">
        <v>402</v>
      </c>
      <c r="C403" s="23" t="s">
        <v>2209</v>
      </c>
      <c r="D403" s="23" t="s">
        <v>1260</v>
      </c>
      <c r="E403" s="23" t="s">
        <v>243</v>
      </c>
      <c r="F403" s="23" t="s">
        <v>1850</v>
      </c>
      <c r="G403" s="23" t="s">
        <v>789</v>
      </c>
      <c r="H403" s="23" t="s">
        <v>1506</v>
      </c>
      <c r="I403" s="23" t="s">
        <v>1955</v>
      </c>
      <c r="J403" s="24">
        <v>85387</v>
      </c>
    </row>
    <row r="404" spans="1:10" ht="15" customHeight="1" x14ac:dyDescent="0.35">
      <c r="A404" s="22">
        <v>1</v>
      </c>
      <c r="B404" s="22">
        <v>403</v>
      </c>
      <c r="C404" s="23" t="s">
        <v>2209</v>
      </c>
      <c r="D404" s="23" t="s">
        <v>1260</v>
      </c>
      <c r="E404" s="23" t="s">
        <v>243</v>
      </c>
      <c r="F404" s="23" t="s">
        <v>1563</v>
      </c>
      <c r="G404" s="23" t="s">
        <v>789</v>
      </c>
      <c r="H404" s="23" t="s">
        <v>218</v>
      </c>
      <c r="I404" s="23" t="s">
        <v>1959</v>
      </c>
      <c r="J404" s="24">
        <v>11317</v>
      </c>
    </row>
    <row r="405" spans="1:10" ht="15" customHeight="1" x14ac:dyDescent="0.35">
      <c r="A405" s="22">
        <v>1</v>
      </c>
      <c r="B405" s="22">
        <v>404</v>
      </c>
      <c r="C405" s="23" t="s">
        <v>2209</v>
      </c>
      <c r="D405" s="23" t="s">
        <v>464</v>
      </c>
      <c r="E405" s="23" t="s">
        <v>465</v>
      </c>
      <c r="F405" s="23" t="s">
        <v>464</v>
      </c>
      <c r="G405" s="23" t="s">
        <v>1564</v>
      </c>
      <c r="H405" s="23" t="s">
        <v>466</v>
      </c>
      <c r="I405" s="23" t="s">
        <v>1959</v>
      </c>
      <c r="J405" s="24">
        <v>6137</v>
      </c>
    </row>
    <row r="406" spans="1:10" ht="15" customHeight="1" x14ac:dyDescent="0.35">
      <c r="A406" s="22">
        <v>1</v>
      </c>
      <c r="B406" s="22">
        <v>405</v>
      </c>
      <c r="C406" s="23" t="s">
        <v>2209</v>
      </c>
      <c r="D406" s="23" t="s">
        <v>467</v>
      </c>
      <c r="E406" s="23" t="s">
        <v>468</v>
      </c>
      <c r="F406" s="23" t="s">
        <v>467</v>
      </c>
      <c r="G406" s="23" t="s">
        <v>891</v>
      </c>
      <c r="H406" s="23" t="s">
        <v>1205</v>
      </c>
      <c r="I406" s="23" t="s">
        <v>1955</v>
      </c>
      <c r="J406" s="24">
        <v>110755</v>
      </c>
    </row>
    <row r="407" spans="1:10" ht="15" customHeight="1" x14ac:dyDescent="0.35">
      <c r="A407" s="22">
        <v>1</v>
      </c>
      <c r="B407" s="22">
        <v>406</v>
      </c>
      <c r="C407" s="23" t="s">
        <v>2209</v>
      </c>
      <c r="D407" s="23" t="s">
        <v>1611</v>
      </c>
      <c r="E407" s="23" t="s">
        <v>1613</v>
      </c>
      <c r="F407" s="23" t="s">
        <v>1611</v>
      </c>
      <c r="G407" s="23" t="s">
        <v>1612</v>
      </c>
      <c r="H407" s="23" t="s">
        <v>1614</v>
      </c>
      <c r="I407" s="23" t="s">
        <v>1959</v>
      </c>
      <c r="J407" s="24">
        <v>8717</v>
      </c>
    </row>
    <row r="408" spans="1:10" ht="15" customHeight="1" x14ac:dyDescent="0.35">
      <c r="A408" s="22">
        <v>1</v>
      </c>
      <c r="B408" s="22">
        <v>407</v>
      </c>
      <c r="C408" s="23" t="s">
        <v>2209</v>
      </c>
      <c r="D408" s="23" t="s">
        <v>1611</v>
      </c>
      <c r="E408" s="23" t="s">
        <v>1613</v>
      </c>
      <c r="F408" s="23" t="s">
        <v>1611</v>
      </c>
      <c r="G408" s="23" t="s">
        <v>1612</v>
      </c>
      <c r="H408" s="23" t="s">
        <v>1709</v>
      </c>
      <c r="I408" s="23" t="s">
        <v>1955</v>
      </c>
      <c r="J408" s="24">
        <v>89646</v>
      </c>
    </row>
    <row r="409" spans="1:10" ht="15" customHeight="1" x14ac:dyDescent="0.35">
      <c r="A409" s="22">
        <v>1</v>
      </c>
      <c r="B409" s="22">
        <v>408</v>
      </c>
      <c r="C409" s="23" t="s">
        <v>2209</v>
      </c>
      <c r="D409" s="23" t="s">
        <v>469</v>
      </c>
      <c r="E409" s="23" t="s">
        <v>470</v>
      </c>
      <c r="F409" s="23" t="s">
        <v>469</v>
      </c>
      <c r="G409" s="23" t="s">
        <v>850</v>
      </c>
      <c r="H409" s="23" t="s">
        <v>471</v>
      </c>
      <c r="I409" s="23" t="s">
        <v>1955</v>
      </c>
      <c r="J409" s="24">
        <v>73413</v>
      </c>
    </row>
    <row r="410" spans="1:10" ht="15" customHeight="1" x14ac:dyDescent="0.35">
      <c r="A410" s="22">
        <v>1</v>
      </c>
      <c r="B410" s="22">
        <v>409</v>
      </c>
      <c r="C410" s="23" t="s">
        <v>2209</v>
      </c>
      <c r="D410" s="23" t="s">
        <v>1358</v>
      </c>
      <c r="E410" s="23" t="s">
        <v>1361</v>
      </c>
      <c r="F410" s="23" t="s">
        <v>1358</v>
      </c>
      <c r="G410" s="23" t="s">
        <v>1359</v>
      </c>
      <c r="H410" s="23" t="s">
        <v>1360</v>
      </c>
      <c r="I410" s="23" t="s">
        <v>1960</v>
      </c>
      <c r="J410" s="24">
        <v>17049</v>
      </c>
    </row>
    <row r="411" spans="1:10" ht="15" customHeight="1" x14ac:dyDescent="0.35">
      <c r="A411" s="22">
        <v>1</v>
      </c>
      <c r="B411" s="22">
        <v>410</v>
      </c>
      <c r="C411" s="23" t="s">
        <v>2209</v>
      </c>
      <c r="D411" s="23" t="s">
        <v>1449</v>
      </c>
      <c r="E411" s="23" t="s">
        <v>1451</v>
      </c>
      <c r="F411" s="23" t="s">
        <v>1851</v>
      </c>
      <c r="G411" s="23" t="s">
        <v>1450</v>
      </c>
      <c r="H411" s="23" t="s">
        <v>1452</v>
      </c>
      <c r="I411" s="23" t="s">
        <v>1955</v>
      </c>
      <c r="J411" s="24">
        <v>90192</v>
      </c>
    </row>
    <row r="412" spans="1:10" ht="15" customHeight="1" x14ac:dyDescent="0.35">
      <c r="A412" s="22">
        <v>1</v>
      </c>
      <c r="B412" s="22">
        <v>411</v>
      </c>
      <c r="C412" s="23" t="s">
        <v>2209</v>
      </c>
      <c r="D412" s="23" t="s">
        <v>1449</v>
      </c>
      <c r="E412" s="23" t="s">
        <v>1451</v>
      </c>
      <c r="F412" s="23" t="s">
        <v>1603</v>
      </c>
      <c r="G412" s="23" t="s">
        <v>1450</v>
      </c>
      <c r="H412" s="23" t="s">
        <v>1604</v>
      </c>
      <c r="I412" s="23" t="s">
        <v>1959</v>
      </c>
      <c r="J412" s="24">
        <v>9207</v>
      </c>
    </row>
    <row r="413" spans="1:10" ht="15" customHeight="1" x14ac:dyDescent="0.35">
      <c r="A413" s="22">
        <v>1</v>
      </c>
      <c r="B413" s="22">
        <v>412</v>
      </c>
      <c r="C413" s="23" t="s">
        <v>2209</v>
      </c>
      <c r="D413" s="23" t="s">
        <v>472</v>
      </c>
      <c r="E413" s="23" t="s">
        <v>1293</v>
      </c>
      <c r="F413" s="23" t="s">
        <v>472</v>
      </c>
      <c r="G413" s="23" t="s">
        <v>892</v>
      </c>
      <c r="H413" s="23" t="s">
        <v>473</v>
      </c>
      <c r="I413" s="23" t="s">
        <v>1955</v>
      </c>
      <c r="J413" s="24">
        <v>107234</v>
      </c>
    </row>
    <row r="414" spans="1:10" ht="15" customHeight="1" x14ac:dyDescent="0.35">
      <c r="A414" s="22">
        <v>1</v>
      </c>
      <c r="B414" s="22">
        <v>413</v>
      </c>
      <c r="C414" s="23" t="s">
        <v>2209</v>
      </c>
      <c r="D414" s="23" t="s">
        <v>1049</v>
      </c>
      <c r="E414" s="23" t="s">
        <v>1292</v>
      </c>
      <c r="F414" s="23" t="s">
        <v>1049</v>
      </c>
      <c r="G414" s="23" t="s">
        <v>1118</v>
      </c>
      <c r="H414" s="23" t="s">
        <v>1204</v>
      </c>
      <c r="I414" s="23" t="s">
        <v>1959</v>
      </c>
      <c r="J414" s="24">
        <v>12648</v>
      </c>
    </row>
    <row r="415" spans="1:10" ht="15" customHeight="1" x14ac:dyDescent="0.35">
      <c r="A415" s="22">
        <v>1</v>
      </c>
      <c r="B415" s="22">
        <v>414</v>
      </c>
      <c r="C415" s="23" t="s">
        <v>2209</v>
      </c>
      <c r="D415" s="23" t="s">
        <v>1390</v>
      </c>
      <c r="E415" s="23" t="s">
        <v>1393</v>
      </c>
      <c r="F415" s="23" t="s">
        <v>1390</v>
      </c>
      <c r="G415" s="23" t="s">
        <v>1391</v>
      </c>
      <c r="H415" s="23" t="s">
        <v>1392</v>
      </c>
      <c r="I415" s="23" t="s">
        <v>1955</v>
      </c>
      <c r="J415" s="24">
        <v>174995</v>
      </c>
    </row>
    <row r="416" spans="1:10" ht="15" customHeight="1" x14ac:dyDescent="0.35">
      <c r="A416" s="22">
        <v>1</v>
      </c>
      <c r="B416" s="22">
        <v>415</v>
      </c>
      <c r="C416" s="23" t="s">
        <v>2209</v>
      </c>
      <c r="D416" s="23" t="s">
        <v>3410</v>
      </c>
      <c r="E416" s="23" t="s">
        <v>3413</v>
      </c>
      <c r="F416" s="23" t="s">
        <v>3410</v>
      </c>
      <c r="G416" s="23" t="s">
        <v>3414</v>
      </c>
      <c r="H416" s="23" t="s">
        <v>3416</v>
      </c>
      <c r="I416" s="23" t="s">
        <v>1959</v>
      </c>
      <c r="J416" s="24">
        <v>9340</v>
      </c>
    </row>
    <row r="417" spans="1:10" ht="15" customHeight="1" x14ac:dyDescent="0.35">
      <c r="A417" s="22">
        <v>1</v>
      </c>
      <c r="B417" s="22">
        <v>416</v>
      </c>
      <c r="C417" s="23" t="s">
        <v>2209</v>
      </c>
      <c r="D417" s="23" t="s">
        <v>149</v>
      </c>
      <c r="E417" s="23" t="s">
        <v>148</v>
      </c>
      <c r="F417" s="23" t="s">
        <v>149</v>
      </c>
      <c r="G417" s="23" t="s">
        <v>882</v>
      </c>
      <c r="H417" s="23" t="s">
        <v>150</v>
      </c>
      <c r="I417" s="23" t="s">
        <v>1955</v>
      </c>
      <c r="J417" s="24">
        <v>80361</v>
      </c>
    </row>
    <row r="418" spans="1:10" ht="15" customHeight="1" x14ac:dyDescent="0.35">
      <c r="A418" s="22">
        <v>1</v>
      </c>
      <c r="B418" s="22">
        <v>417</v>
      </c>
      <c r="C418" s="23" t="s">
        <v>2209</v>
      </c>
      <c r="D418" s="23" t="s">
        <v>1615</v>
      </c>
      <c r="E418" s="23" t="s">
        <v>1617</v>
      </c>
      <c r="F418" s="23" t="s">
        <v>1615</v>
      </c>
      <c r="G418" s="23" t="s">
        <v>1616</v>
      </c>
      <c r="H418" s="23" t="s">
        <v>1618</v>
      </c>
      <c r="I418" s="23" t="s">
        <v>1959</v>
      </c>
      <c r="J418" s="24">
        <v>10774</v>
      </c>
    </row>
    <row r="419" spans="1:10" ht="15" customHeight="1" x14ac:dyDescent="0.35">
      <c r="A419" s="22">
        <v>1</v>
      </c>
      <c r="B419" s="22">
        <v>418</v>
      </c>
      <c r="C419" s="23" t="s">
        <v>2209</v>
      </c>
      <c r="D419" s="23" t="s">
        <v>2354</v>
      </c>
      <c r="E419" s="23" t="s">
        <v>2355</v>
      </c>
      <c r="F419" s="23" t="s">
        <v>2356</v>
      </c>
      <c r="G419" s="23" t="s">
        <v>2357</v>
      </c>
      <c r="H419" s="23" t="s">
        <v>2358</v>
      </c>
      <c r="I419" s="23" t="s">
        <v>1959</v>
      </c>
      <c r="J419" s="24">
        <v>12633</v>
      </c>
    </row>
    <row r="420" spans="1:10" ht="15" customHeight="1" x14ac:dyDescent="0.35">
      <c r="A420" s="22">
        <v>1</v>
      </c>
      <c r="B420" s="22">
        <v>419</v>
      </c>
      <c r="C420" s="23" t="s">
        <v>2209</v>
      </c>
      <c r="D420" s="23" t="s">
        <v>474</v>
      </c>
      <c r="E420" s="23" t="s">
        <v>475</v>
      </c>
      <c r="F420" s="23" t="s">
        <v>474</v>
      </c>
      <c r="G420" s="23" t="s">
        <v>845</v>
      </c>
      <c r="H420" s="23" t="s">
        <v>476</v>
      </c>
      <c r="I420" s="23" t="s">
        <v>1955</v>
      </c>
      <c r="J420" s="24">
        <v>86009</v>
      </c>
    </row>
    <row r="421" spans="1:10" ht="15" customHeight="1" x14ac:dyDescent="0.35">
      <c r="A421" s="22">
        <v>1</v>
      </c>
      <c r="B421" s="22">
        <v>420</v>
      </c>
      <c r="C421" s="23" t="s">
        <v>2209</v>
      </c>
      <c r="D421" s="23" t="s">
        <v>477</v>
      </c>
      <c r="E421" s="23" t="s">
        <v>478</v>
      </c>
      <c r="F421" s="23" t="s">
        <v>477</v>
      </c>
      <c r="G421" s="23" t="s">
        <v>893</v>
      </c>
      <c r="H421" s="23" t="s">
        <v>479</v>
      </c>
      <c r="I421" s="23" t="s">
        <v>1955</v>
      </c>
      <c r="J421" s="24">
        <v>88040</v>
      </c>
    </row>
    <row r="422" spans="1:10" ht="15" customHeight="1" x14ac:dyDescent="0.35">
      <c r="A422" s="22">
        <v>1</v>
      </c>
      <c r="B422" s="22">
        <v>421</v>
      </c>
      <c r="C422" s="23" t="s">
        <v>2209</v>
      </c>
      <c r="D422" s="23" t="s">
        <v>3411</v>
      </c>
      <c r="E422" s="23" t="s">
        <v>3412</v>
      </c>
      <c r="F422" s="23" t="s">
        <v>3411</v>
      </c>
      <c r="G422" s="23" t="s">
        <v>3415</v>
      </c>
      <c r="H422" s="23" t="s">
        <v>3417</v>
      </c>
      <c r="I422" s="23" t="s">
        <v>1955</v>
      </c>
      <c r="J422" s="24">
        <v>92500</v>
      </c>
    </row>
    <row r="423" spans="1:10" ht="15" customHeight="1" x14ac:dyDescent="0.35">
      <c r="A423" s="22">
        <v>1</v>
      </c>
      <c r="B423" s="22">
        <v>422</v>
      </c>
      <c r="C423" s="23" t="s">
        <v>2209</v>
      </c>
      <c r="D423" s="23" t="s">
        <v>480</v>
      </c>
      <c r="E423" s="23" t="s">
        <v>481</v>
      </c>
      <c r="F423" s="23" t="s">
        <v>480</v>
      </c>
      <c r="G423" s="23" t="s">
        <v>1731</v>
      </c>
      <c r="H423" s="23" t="s">
        <v>482</v>
      </c>
      <c r="I423" s="23" t="s">
        <v>1955</v>
      </c>
      <c r="J423" s="24">
        <v>98622</v>
      </c>
    </row>
    <row r="424" spans="1:10" ht="15" customHeight="1" x14ac:dyDescent="0.35">
      <c r="A424" s="22">
        <v>1</v>
      </c>
      <c r="B424" s="22">
        <v>423</v>
      </c>
      <c r="C424" s="23" t="s">
        <v>2209</v>
      </c>
      <c r="D424" s="23" t="s">
        <v>1523</v>
      </c>
      <c r="E424" s="23" t="s">
        <v>1525</v>
      </c>
      <c r="F424" s="23" t="s">
        <v>1523</v>
      </c>
      <c r="G424" s="23" t="s">
        <v>1524</v>
      </c>
      <c r="H424" s="23" t="s">
        <v>1526</v>
      </c>
      <c r="I424" s="23" t="s">
        <v>1955</v>
      </c>
      <c r="J424" s="24">
        <v>73010</v>
      </c>
    </row>
    <row r="425" spans="1:10" ht="15" customHeight="1" x14ac:dyDescent="0.35">
      <c r="A425" s="22">
        <v>1</v>
      </c>
      <c r="B425" s="22">
        <v>424</v>
      </c>
      <c r="C425" s="23" t="s">
        <v>2209</v>
      </c>
      <c r="D425" s="23" t="s">
        <v>1710</v>
      </c>
      <c r="E425" s="23" t="s">
        <v>1711</v>
      </c>
      <c r="F425" s="23" t="s">
        <v>1710</v>
      </c>
      <c r="G425" s="23" t="s">
        <v>2239</v>
      </c>
      <c r="H425" s="23" t="s">
        <v>1712</v>
      </c>
      <c r="I425" s="23" t="s">
        <v>1955</v>
      </c>
      <c r="J425" s="24">
        <v>52585</v>
      </c>
    </row>
    <row r="426" spans="1:10" ht="15" customHeight="1" x14ac:dyDescent="0.35">
      <c r="A426" s="22">
        <v>1</v>
      </c>
      <c r="B426" s="22">
        <v>425</v>
      </c>
      <c r="C426" s="23" t="s">
        <v>2209</v>
      </c>
      <c r="D426" s="23" t="s">
        <v>146</v>
      </c>
      <c r="E426" s="23" t="s">
        <v>145</v>
      </c>
      <c r="F426" s="23" t="s">
        <v>146</v>
      </c>
      <c r="G426" s="23" t="s">
        <v>883</v>
      </c>
      <c r="H426" s="23" t="s">
        <v>147</v>
      </c>
      <c r="I426" s="23" t="s">
        <v>1955</v>
      </c>
      <c r="J426" s="24">
        <v>60443</v>
      </c>
    </row>
    <row r="427" spans="1:10" ht="15" customHeight="1" x14ac:dyDescent="0.35">
      <c r="A427" s="22">
        <v>1</v>
      </c>
      <c r="B427" s="22">
        <v>426</v>
      </c>
      <c r="C427" s="23" t="s">
        <v>2209</v>
      </c>
      <c r="D427" s="23" t="s">
        <v>483</v>
      </c>
      <c r="E427" s="23" t="s">
        <v>484</v>
      </c>
      <c r="F427" s="23" t="s">
        <v>483</v>
      </c>
      <c r="G427" s="23" t="s">
        <v>803</v>
      </c>
      <c r="H427" s="23" t="s">
        <v>486</v>
      </c>
      <c r="I427" s="23" t="s">
        <v>1958</v>
      </c>
      <c r="J427" s="24">
        <v>276</v>
      </c>
    </row>
    <row r="428" spans="1:10" ht="15" customHeight="1" x14ac:dyDescent="0.35">
      <c r="A428" s="22">
        <v>1</v>
      </c>
      <c r="B428" s="22">
        <v>427</v>
      </c>
      <c r="C428" s="23" t="s">
        <v>2209</v>
      </c>
      <c r="D428" s="23" t="s">
        <v>483</v>
      </c>
      <c r="E428" s="23" t="s">
        <v>484</v>
      </c>
      <c r="F428" s="23" t="s">
        <v>483</v>
      </c>
      <c r="G428" s="23" t="s">
        <v>803</v>
      </c>
      <c r="H428" s="23" t="s">
        <v>485</v>
      </c>
      <c r="I428" s="23" t="s">
        <v>1955</v>
      </c>
      <c r="J428" s="24">
        <v>99502</v>
      </c>
    </row>
    <row r="429" spans="1:10" ht="15" customHeight="1" x14ac:dyDescent="0.35">
      <c r="A429" s="22">
        <v>1</v>
      </c>
      <c r="B429" s="22">
        <v>428</v>
      </c>
      <c r="C429" s="23" t="s">
        <v>2209</v>
      </c>
      <c r="D429" s="23" t="s">
        <v>487</v>
      </c>
      <c r="E429" s="23" t="s">
        <v>488</v>
      </c>
      <c r="F429" s="23" t="s">
        <v>487</v>
      </c>
      <c r="G429" s="23" t="s">
        <v>1117</v>
      </c>
      <c r="H429" s="23" t="s">
        <v>489</v>
      </c>
      <c r="I429" s="23" t="s">
        <v>1955</v>
      </c>
      <c r="J429" s="24">
        <v>119260</v>
      </c>
    </row>
    <row r="430" spans="1:10" ht="15" customHeight="1" x14ac:dyDescent="0.35">
      <c r="A430" s="22">
        <v>1</v>
      </c>
      <c r="B430" s="22">
        <v>429</v>
      </c>
      <c r="C430" s="23" t="s">
        <v>2209</v>
      </c>
      <c r="D430" s="23" t="s">
        <v>490</v>
      </c>
      <c r="E430" s="23" t="s">
        <v>491</v>
      </c>
      <c r="F430" s="23" t="s">
        <v>490</v>
      </c>
      <c r="G430" s="23" t="s">
        <v>1424</v>
      </c>
      <c r="H430" s="23" t="s">
        <v>492</v>
      </c>
      <c r="I430" s="23" t="s">
        <v>1955</v>
      </c>
      <c r="J430" s="24">
        <v>224856</v>
      </c>
    </row>
    <row r="431" spans="1:10" ht="15" customHeight="1" x14ac:dyDescent="0.35">
      <c r="A431" s="22">
        <v>1</v>
      </c>
      <c r="B431" s="22">
        <v>430</v>
      </c>
      <c r="C431" s="23" t="s">
        <v>2209</v>
      </c>
      <c r="D431" s="23" t="s">
        <v>2240</v>
      </c>
      <c r="E431" s="23" t="s">
        <v>1507</v>
      </c>
      <c r="F431" s="23" t="s">
        <v>2039</v>
      </c>
      <c r="G431" s="23" t="s">
        <v>2144</v>
      </c>
      <c r="H431" s="23" t="s">
        <v>1508</v>
      </c>
      <c r="I431" s="23" t="s">
        <v>1955</v>
      </c>
      <c r="J431" s="24">
        <v>97553</v>
      </c>
    </row>
    <row r="432" spans="1:10" ht="15" customHeight="1" x14ac:dyDescent="0.35">
      <c r="A432" s="22">
        <v>1</v>
      </c>
      <c r="B432" s="22">
        <v>431</v>
      </c>
      <c r="C432" s="23" t="s">
        <v>2209</v>
      </c>
      <c r="D432" s="23" t="s">
        <v>493</v>
      </c>
      <c r="E432" s="23" t="s">
        <v>494</v>
      </c>
      <c r="F432" s="23" t="s">
        <v>493</v>
      </c>
      <c r="G432" s="23" t="s">
        <v>804</v>
      </c>
      <c r="H432" s="23" t="s">
        <v>495</v>
      </c>
      <c r="I432" s="23" t="s">
        <v>1955</v>
      </c>
      <c r="J432" s="24">
        <v>71592</v>
      </c>
    </row>
    <row r="433" spans="1:10" ht="15" customHeight="1" x14ac:dyDescent="0.35">
      <c r="A433" s="22">
        <v>1</v>
      </c>
      <c r="B433" s="22">
        <v>432</v>
      </c>
      <c r="C433" s="23" t="s">
        <v>2209</v>
      </c>
      <c r="D433" s="23" t="s">
        <v>496</v>
      </c>
      <c r="E433" s="23" t="s">
        <v>497</v>
      </c>
      <c r="F433" s="23" t="s">
        <v>496</v>
      </c>
      <c r="G433" s="23" t="s">
        <v>856</v>
      </c>
      <c r="H433" s="23" t="s">
        <v>498</v>
      </c>
      <c r="I433" s="23" t="s">
        <v>1955</v>
      </c>
      <c r="J433" s="24">
        <v>94102</v>
      </c>
    </row>
    <row r="434" spans="1:10" ht="15" customHeight="1" x14ac:dyDescent="0.35">
      <c r="A434" s="22">
        <v>1</v>
      </c>
      <c r="B434" s="22">
        <v>433</v>
      </c>
      <c r="C434" s="23" t="s">
        <v>2209</v>
      </c>
      <c r="D434" s="23" t="s">
        <v>1713</v>
      </c>
      <c r="E434" s="23" t="s">
        <v>1716</v>
      </c>
      <c r="F434" s="23" t="s">
        <v>1714</v>
      </c>
      <c r="G434" s="23" t="s">
        <v>1715</v>
      </c>
      <c r="H434" s="23" t="s">
        <v>1717</v>
      </c>
      <c r="I434" s="23" t="s">
        <v>1955</v>
      </c>
      <c r="J434" s="24">
        <v>54853</v>
      </c>
    </row>
    <row r="435" spans="1:10" ht="15" customHeight="1" x14ac:dyDescent="0.35">
      <c r="A435" s="22">
        <v>1</v>
      </c>
      <c r="B435" s="22">
        <v>434</v>
      </c>
      <c r="C435" s="23" t="s">
        <v>2209</v>
      </c>
      <c r="D435" s="23" t="s">
        <v>1718</v>
      </c>
      <c r="E435" s="23" t="s">
        <v>1720</v>
      </c>
      <c r="F435" s="23" t="s">
        <v>1718</v>
      </c>
      <c r="G435" s="23" t="s">
        <v>1719</v>
      </c>
      <c r="H435" s="23" t="s">
        <v>1721</v>
      </c>
      <c r="I435" s="23" t="s">
        <v>1960</v>
      </c>
      <c r="J435" s="24">
        <v>47350</v>
      </c>
    </row>
    <row r="436" spans="1:10" ht="15" customHeight="1" x14ac:dyDescent="0.35">
      <c r="A436" s="22">
        <v>1</v>
      </c>
      <c r="B436" s="22">
        <v>435</v>
      </c>
      <c r="C436" s="23" t="s">
        <v>2209</v>
      </c>
      <c r="D436" s="23" t="s">
        <v>1320</v>
      </c>
      <c r="E436" s="23" t="s">
        <v>1321</v>
      </c>
      <c r="F436" s="23" t="s">
        <v>1317</v>
      </c>
      <c r="G436" s="23" t="s">
        <v>1318</v>
      </c>
      <c r="H436" s="23" t="s">
        <v>1319</v>
      </c>
      <c r="I436" s="23" t="s">
        <v>1955</v>
      </c>
      <c r="J436" s="24">
        <v>283368</v>
      </c>
    </row>
    <row r="437" spans="1:10" ht="15" customHeight="1" x14ac:dyDescent="0.35">
      <c r="A437" s="22">
        <v>1</v>
      </c>
      <c r="B437" s="22">
        <v>436</v>
      </c>
      <c r="C437" s="23" t="s">
        <v>2209</v>
      </c>
      <c r="D437" s="23" t="s">
        <v>1333</v>
      </c>
      <c r="E437" s="23" t="s">
        <v>1334</v>
      </c>
      <c r="F437" s="23" t="s">
        <v>1330</v>
      </c>
      <c r="G437" s="23" t="s">
        <v>1331</v>
      </c>
      <c r="H437" s="23" t="s">
        <v>1332</v>
      </c>
      <c r="I437" s="23" t="s">
        <v>1962</v>
      </c>
      <c r="J437" s="24">
        <v>613850</v>
      </c>
    </row>
    <row r="438" spans="1:10" ht="15" customHeight="1" x14ac:dyDescent="0.35">
      <c r="A438" s="22">
        <v>1</v>
      </c>
      <c r="B438" s="22">
        <v>437</v>
      </c>
      <c r="C438" s="23" t="s">
        <v>2209</v>
      </c>
      <c r="D438" s="23" t="s">
        <v>1518</v>
      </c>
      <c r="E438" s="23" t="s">
        <v>1521</v>
      </c>
      <c r="F438" s="23" t="s">
        <v>1519</v>
      </c>
      <c r="G438" s="23" t="s">
        <v>1520</v>
      </c>
      <c r="H438" s="23" t="s">
        <v>1522</v>
      </c>
      <c r="I438" s="23" t="s">
        <v>1962</v>
      </c>
      <c r="J438" s="24">
        <v>689161</v>
      </c>
    </row>
    <row r="439" spans="1:10" ht="15" customHeight="1" x14ac:dyDescent="0.35">
      <c r="A439" s="22">
        <v>1</v>
      </c>
      <c r="B439" s="22">
        <v>438</v>
      </c>
      <c r="C439" s="23" t="s">
        <v>2209</v>
      </c>
      <c r="D439" s="23" t="s">
        <v>1842</v>
      </c>
      <c r="E439" s="23" t="s">
        <v>1844</v>
      </c>
      <c r="F439" s="23" t="s">
        <v>1833</v>
      </c>
      <c r="G439" s="23" t="s">
        <v>1843</v>
      </c>
      <c r="H439" s="23" t="s">
        <v>1832</v>
      </c>
      <c r="I439" s="23" t="s">
        <v>1955</v>
      </c>
      <c r="J439" s="24">
        <v>116938</v>
      </c>
    </row>
    <row r="440" spans="1:10" ht="15" customHeight="1" x14ac:dyDescent="0.35">
      <c r="A440" s="22">
        <v>1</v>
      </c>
      <c r="B440" s="22">
        <v>439</v>
      </c>
      <c r="C440" s="23" t="s">
        <v>2209</v>
      </c>
      <c r="D440" s="23" t="s">
        <v>499</v>
      </c>
      <c r="E440" s="23" t="s">
        <v>500</v>
      </c>
      <c r="F440" s="23" t="s">
        <v>499</v>
      </c>
      <c r="G440" s="23" t="s">
        <v>2241</v>
      </c>
      <c r="H440" s="23" t="s">
        <v>501</v>
      </c>
      <c r="I440" s="23" t="s">
        <v>1955</v>
      </c>
      <c r="J440" s="24">
        <v>101082</v>
      </c>
    </row>
    <row r="441" spans="1:10" ht="15" customHeight="1" x14ac:dyDescent="0.35">
      <c r="A441" s="22">
        <v>1</v>
      </c>
      <c r="B441" s="22">
        <v>440</v>
      </c>
      <c r="C441" s="23" t="s">
        <v>2209</v>
      </c>
      <c r="D441" s="23" t="s">
        <v>1457</v>
      </c>
      <c r="E441" s="23" t="s">
        <v>1459</v>
      </c>
      <c r="F441" s="23" t="s">
        <v>1457</v>
      </c>
      <c r="G441" s="23" t="s">
        <v>1458</v>
      </c>
      <c r="H441" s="23" t="s">
        <v>1460</v>
      </c>
      <c r="I441" s="23" t="s">
        <v>1955</v>
      </c>
      <c r="J441" s="24">
        <v>103594</v>
      </c>
    </row>
    <row r="442" spans="1:10" ht="15" customHeight="1" x14ac:dyDescent="0.35">
      <c r="A442" s="22">
        <v>1</v>
      </c>
      <c r="B442" s="22">
        <v>441</v>
      </c>
      <c r="C442" s="23" t="s">
        <v>2209</v>
      </c>
      <c r="D442" s="23" t="s">
        <v>1457</v>
      </c>
      <c r="E442" s="23" t="s">
        <v>1459</v>
      </c>
      <c r="F442" s="23" t="s">
        <v>1457</v>
      </c>
      <c r="G442" s="23" t="s">
        <v>1458</v>
      </c>
      <c r="H442" s="23" t="s">
        <v>1461</v>
      </c>
      <c r="I442" s="23" t="s">
        <v>1955</v>
      </c>
      <c r="J442" s="24">
        <v>121771</v>
      </c>
    </row>
    <row r="443" spans="1:10" ht="15" customHeight="1" x14ac:dyDescent="0.35">
      <c r="A443" s="22">
        <v>1</v>
      </c>
      <c r="B443" s="22">
        <v>442</v>
      </c>
      <c r="C443" s="23" t="s">
        <v>2209</v>
      </c>
      <c r="D443" s="23" t="s">
        <v>1021</v>
      </c>
      <c r="E443" s="23" t="s">
        <v>1278</v>
      </c>
      <c r="F443" s="23" t="s">
        <v>1021</v>
      </c>
      <c r="G443" s="23" t="s">
        <v>1096</v>
      </c>
      <c r="H443" s="23" t="s">
        <v>1166</v>
      </c>
      <c r="I443" s="23" t="s">
        <v>1955</v>
      </c>
      <c r="J443" s="24">
        <v>121857</v>
      </c>
    </row>
    <row r="444" spans="1:10" ht="15" customHeight="1" x14ac:dyDescent="0.35">
      <c r="A444" s="22">
        <v>1</v>
      </c>
      <c r="B444" s="22">
        <v>443</v>
      </c>
      <c r="C444" s="23" t="s">
        <v>2209</v>
      </c>
      <c r="D444" s="23" t="s">
        <v>502</v>
      </c>
      <c r="E444" s="23" t="s">
        <v>503</v>
      </c>
      <c r="F444" s="23" t="s">
        <v>502</v>
      </c>
      <c r="G444" s="23" t="s">
        <v>900</v>
      </c>
      <c r="H444" s="23" t="s">
        <v>504</v>
      </c>
      <c r="I444" s="23" t="s">
        <v>1955</v>
      </c>
      <c r="J444" s="24">
        <v>116924</v>
      </c>
    </row>
    <row r="445" spans="1:10" ht="15" customHeight="1" x14ac:dyDescent="0.35">
      <c r="A445" s="22">
        <v>1</v>
      </c>
      <c r="B445" s="22">
        <v>444</v>
      </c>
      <c r="C445" s="23" t="s">
        <v>2209</v>
      </c>
      <c r="D445" s="23" t="s">
        <v>2326</v>
      </c>
      <c r="E445" s="23" t="s">
        <v>2327</v>
      </c>
      <c r="F445" s="23" t="s">
        <v>2344</v>
      </c>
      <c r="G445" s="23" t="s">
        <v>2329</v>
      </c>
      <c r="H445" s="23" t="s">
        <v>2345</v>
      </c>
      <c r="I445" s="23" t="s">
        <v>1955</v>
      </c>
      <c r="J445" s="24">
        <v>116241</v>
      </c>
    </row>
    <row r="446" spans="1:10" ht="15" customHeight="1" x14ac:dyDescent="0.35">
      <c r="A446" s="22">
        <v>1</v>
      </c>
      <c r="B446" s="22">
        <v>445</v>
      </c>
      <c r="C446" s="23" t="s">
        <v>2209</v>
      </c>
      <c r="D446" s="23" t="s">
        <v>2326</v>
      </c>
      <c r="E446" s="23" t="s">
        <v>2327</v>
      </c>
      <c r="F446" s="23" t="s">
        <v>2328</v>
      </c>
      <c r="G446" s="23" t="s">
        <v>2329</v>
      </c>
      <c r="H446" s="23" t="s">
        <v>2330</v>
      </c>
      <c r="I446" s="23" t="s">
        <v>1960</v>
      </c>
      <c r="J446" s="24">
        <v>29222</v>
      </c>
    </row>
    <row r="447" spans="1:10" ht="15" customHeight="1" x14ac:dyDescent="0.35">
      <c r="A447" s="22">
        <v>1</v>
      </c>
      <c r="B447" s="22">
        <v>446</v>
      </c>
      <c r="C447" s="23" t="s">
        <v>2209</v>
      </c>
      <c r="D447" s="23" t="s">
        <v>505</v>
      </c>
      <c r="E447" s="23" t="s">
        <v>506</v>
      </c>
      <c r="F447" s="23" t="s">
        <v>505</v>
      </c>
      <c r="G447" s="23" t="s">
        <v>805</v>
      </c>
      <c r="H447" s="23" t="s">
        <v>507</v>
      </c>
      <c r="I447" s="23" t="s">
        <v>1960</v>
      </c>
      <c r="J447" s="24">
        <v>28464</v>
      </c>
    </row>
    <row r="448" spans="1:10" ht="15" customHeight="1" x14ac:dyDescent="0.35">
      <c r="A448" s="22">
        <v>1</v>
      </c>
      <c r="B448" s="22">
        <v>447</v>
      </c>
      <c r="C448" s="23" t="s">
        <v>2209</v>
      </c>
      <c r="D448" s="23" t="s">
        <v>2051</v>
      </c>
      <c r="E448" s="23" t="s">
        <v>2088</v>
      </c>
      <c r="F448" s="23" t="s">
        <v>2051</v>
      </c>
      <c r="G448" s="23" t="s">
        <v>2168</v>
      </c>
      <c r="H448" s="23" t="s">
        <v>1996</v>
      </c>
      <c r="I448" s="23" t="s">
        <v>1960</v>
      </c>
      <c r="J448" s="24">
        <v>26405</v>
      </c>
    </row>
    <row r="449" spans="1:10" ht="15" customHeight="1" x14ac:dyDescent="0.35">
      <c r="A449" s="22">
        <v>1</v>
      </c>
      <c r="B449" s="22">
        <v>448</v>
      </c>
      <c r="C449" s="23" t="s">
        <v>2209</v>
      </c>
      <c r="D449" s="23" t="s">
        <v>983</v>
      </c>
      <c r="E449" s="23" t="s">
        <v>986</v>
      </c>
      <c r="F449" s="23" t="s">
        <v>983</v>
      </c>
      <c r="G449" s="23" t="s">
        <v>1840</v>
      </c>
      <c r="H449" s="23" t="s">
        <v>1837</v>
      </c>
      <c r="I449" s="23" t="s">
        <v>1958</v>
      </c>
      <c r="J449" s="24">
        <v>2000</v>
      </c>
    </row>
    <row r="450" spans="1:10" ht="15" customHeight="1" x14ac:dyDescent="0.35">
      <c r="A450" s="22">
        <v>1</v>
      </c>
      <c r="B450" s="22">
        <v>449</v>
      </c>
      <c r="C450" s="23" t="s">
        <v>2209</v>
      </c>
      <c r="D450" s="23" t="s">
        <v>983</v>
      </c>
      <c r="E450" s="23" t="s">
        <v>986</v>
      </c>
      <c r="F450" s="23" t="s">
        <v>983</v>
      </c>
      <c r="G450" s="23" t="s">
        <v>984</v>
      </c>
      <c r="H450" s="23" t="s">
        <v>985</v>
      </c>
      <c r="I450" s="23" t="s">
        <v>1955</v>
      </c>
      <c r="J450" s="24">
        <v>99251</v>
      </c>
    </row>
    <row r="451" spans="1:10" ht="15" customHeight="1" x14ac:dyDescent="0.35">
      <c r="A451" s="22">
        <v>1</v>
      </c>
      <c r="B451" s="22">
        <v>450</v>
      </c>
      <c r="C451" s="23" t="s">
        <v>2209</v>
      </c>
      <c r="D451" s="23" t="s">
        <v>508</v>
      </c>
      <c r="E451" s="23" t="s">
        <v>509</v>
      </c>
      <c r="F451" s="23" t="s">
        <v>508</v>
      </c>
      <c r="G451" s="23" t="s">
        <v>894</v>
      </c>
      <c r="H451" s="23" t="s">
        <v>510</v>
      </c>
      <c r="I451" s="23" t="s">
        <v>1955</v>
      </c>
      <c r="J451" s="24">
        <v>137285</v>
      </c>
    </row>
    <row r="452" spans="1:10" s="33" customFormat="1" ht="15" customHeight="1" x14ac:dyDescent="0.35">
      <c r="A452" s="22">
        <v>1</v>
      </c>
      <c r="B452" s="22">
        <v>451</v>
      </c>
      <c r="C452" s="23" t="s">
        <v>2209</v>
      </c>
      <c r="D452" s="23" t="s">
        <v>511</v>
      </c>
      <c r="E452" s="23" t="s">
        <v>512</v>
      </c>
      <c r="F452" s="23" t="s">
        <v>511</v>
      </c>
      <c r="G452" s="23" t="s">
        <v>884</v>
      </c>
      <c r="H452" s="23" t="s">
        <v>513</v>
      </c>
      <c r="I452" s="23" t="s">
        <v>1960</v>
      </c>
      <c r="J452" s="24">
        <v>45942</v>
      </c>
    </row>
    <row r="453" spans="1:10" ht="15" customHeight="1" x14ac:dyDescent="0.35">
      <c r="A453" s="22">
        <v>1</v>
      </c>
      <c r="B453" s="22">
        <v>452</v>
      </c>
      <c r="C453" s="23" t="s">
        <v>2209</v>
      </c>
      <c r="D453" s="23" t="s">
        <v>514</v>
      </c>
      <c r="E453" s="23" t="s">
        <v>515</v>
      </c>
      <c r="F453" s="23" t="s">
        <v>514</v>
      </c>
      <c r="G453" s="23" t="s">
        <v>901</v>
      </c>
      <c r="H453" s="23" t="s">
        <v>516</v>
      </c>
      <c r="I453" s="23" t="s">
        <v>1955</v>
      </c>
      <c r="J453" s="24">
        <v>115084</v>
      </c>
    </row>
    <row r="454" spans="1:10" ht="15" customHeight="1" x14ac:dyDescent="0.35">
      <c r="A454" s="22">
        <v>1</v>
      </c>
      <c r="B454" s="22">
        <v>453</v>
      </c>
      <c r="C454" s="23" t="s">
        <v>2209</v>
      </c>
      <c r="D454" s="23" t="s">
        <v>1593</v>
      </c>
      <c r="E454" s="23" t="s">
        <v>1596</v>
      </c>
      <c r="F454" s="23" t="s">
        <v>1594</v>
      </c>
      <c r="G454" s="23" t="s">
        <v>1595</v>
      </c>
      <c r="H454" s="23" t="s">
        <v>1597</v>
      </c>
      <c r="I454" s="23" t="s">
        <v>1960</v>
      </c>
      <c r="J454" s="24">
        <v>15088</v>
      </c>
    </row>
    <row r="455" spans="1:10" ht="15" customHeight="1" x14ac:dyDescent="0.35">
      <c r="A455" s="27">
        <v>1</v>
      </c>
      <c r="B455" s="22">
        <v>454</v>
      </c>
      <c r="C455" s="28" t="s">
        <v>2209</v>
      </c>
      <c r="D455" s="28" t="s">
        <v>517</v>
      </c>
      <c r="E455" s="28" t="s">
        <v>518</v>
      </c>
      <c r="F455" s="28" t="s">
        <v>517</v>
      </c>
      <c r="G455" s="28" t="s">
        <v>902</v>
      </c>
      <c r="H455" s="28" t="s">
        <v>1533</v>
      </c>
      <c r="I455" s="28" t="s">
        <v>1958</v>
      </c>
      <c r="J455" s="29">
        <v>297</v>
      </c>
    </row>
    <row r="456" spans="1:10" ht="15" customHeight="1" x14ac:dyDescent="0.35">
      <c r="A456" s="22">
        <v>1</v>
      </c>
      <c r="B456" s="22">
        <v>455</v>
      </c>
      <c r="C456" s="23" t="s">
        <v>2209</v>
      </c>
      <c r="D456" s="23" t="s">
        <v>517</v>
      </c>
      <c r="E456" s="23" t="s">
        <v>518</v>
      </c>
      <c r="F456" s="23" t="s">
        <v>517</v>
      </c>
      <c r="G456" s="23" t="s">
        <v>902</v>
      </c>
      <c r="H456" s="23" t="s">
        <v>519</v>
      </c>
      <c r="I456" s="23" t="s">
        <v>1955</v>
      </c>
      <c r="J456" s="24">
        <v>171717</v>
      </c>
    </row>
    <row r="457" spans="1:10" ht="15" customHeight="1" x14ac:dyDescent="0.35">
      <c r="A457" s="22">
        <v>1</v>
      </c>
      <c r="B457" s="22">
        <v>456</v>
      </c>
      <c r="C457" s="23" t="s">
        <v>2209</v>
      </c>
      <c r="D457" s="23" t="s">
        <v>517</v>
      </c>
      <c r="E457" s="23" t="s">
        <v>518</v>
      </c>
      <c r="F457" s="23" t="s">
        <v>517</v>
      </c>
      <c r="G457" s="23" t="s">
        <v>2169</v>
      </c>
      <c r="H457" s="23" t="s">
        <v>1997</v>
      </c>
      <c r="I457" s="23" t="s">
        <v>1955</v>
      </c>
      <c r="J457" s="24">
        <v>50252</v>
      </c>
    </row>
    <row r="458" spans="1:10" ht="15" customHeight="1" x14ac:dyDescent="0.35">
      <c r="A458" s="22">
        <v>1</v>
      </c>
      <c r="B458" s="22">
        <v>457</v>
      </c>
      <c r="C458" s="23" t="s">
        <v>2209</v>
      </c>
      <c r="D458" s="23" t="s">
        <v>980</v>
      </c>
      <c r="E458" s="23" t="s">
        <v>981</v>
      </c>
      <c r="F458" s="23" t="s">
        <v>980</v>
      </c>
      <c r="G458" s="23" t="s">
        <v>1441</v>
      </c>
      <c r="H458" s="23" t="s">
        <v>1165</v>
      </c>
      <c r="I458" s="23" t="s">
        <v>1955</v>
      </c>
      <c r="J458" s="24">
        <v>289262</v>
      </c>
    </row>
    <row r="459" spans="1:10" ht="15" customHeight="1" x14ac:dyDescent="0.35">
      <c r="A459" s="22">
        <v>1</v>
      </c>
      <c r="B459" s="22">
        <v>458</v>
      </c>
      <c r="C459" s="23" t="s">
        <v>2209</v>
      </c>
      <c r="D459" s="23" t="s">
        <v>1462</v>
      </c>
      <c r="E459" s="23" t="s">
        <v>1464</v>
      </c>
      <c r="F459" s="23" t="s">
        <v>1462</v>
      </c>
      <c r="G459" s="23" t="s">
        <v>1463</v>
      </c>
      <c r="H459" s="23" t="s">
        <v>1465</v>
      </c>
      <c r="I459" s="23" t="s">
        <v>1955</v>
      </c>
      <c r="J459" s="24">
        <v>217168</v>
      </c>
    </row>
    <row r="460" spans="1:10" ht="15" customHeight="1" x14ac:dyDescent="0.35">
      <c r="A460" s="22">
        <v>1</v>
      </c>
      <c r="B460" s="22">
        <v>459</v>
      </c>
      <c r="C460" s="23" t="s">
        <v>2209</v>
      </c>
      <c r="D460" s="23" t="s">
        <v>1020</v>
      </c>
      <c r="E460" s="23" t="s">
        <v>1277</v>
      </c>
      <c r="F460" s="23" t="s">
        <v>1020</v>
      </c>
      <c r="G460" s="23" t="s">
        <v>895</v>
      </c>
      <c r="H460" s="23" t="s">
        <v>520</v>
      </c>
      <c r="I460" s="23" t="s">
        <v>1955</v>
      </c>
      <c r="J460" s="24">
        <v>121199</v>
      </c>
    </row>
    <row r="461" spans="1:10" ht="15" customHeight="1" x14ac:dyDescent="0.35">
      <c r="A461" s="22">
        <v>1</v>
      </c>
      <c r="B461" s="22">
        <v>460</v>
      </c>
      <c r="C461" s="23" t="s">
        <v>2209</v>
      </c>
      <c r="D461" s="23" t="s">
        <v>1019</v>
      </c>
      <c r="E461" s="23" t="s">
        <v>521</v>
      </c>
      <c r="F461" s="23" t="s">
        <v>1019</v>
      </c>
      <c r="G461" s="23" t="s">
        <v>896</v>
      </c>
      <c r="H461" s="23" t="s">
        <v>522</v>
      </c>
      <c r="I461" s="23" t="s">
        <v>1955</v>
      </c>
      <c r="J461" s="24">
        <v>149848</v>
      </c>
    </row>
    <row r="462" spans="1:10" s="33" customFormat="1" ht="15" customHeight="1" x14ac:dyDescent="0.35">
      <c r="A462" s="22">
        <v>1</v>
      </c>
      <c r="B462" s="22">
        <v>461</v>
      </c>
      <c r="C462" s="23" t="s">
        <v>2209</v>
      </c>
      <c r="D462" s="23" t="s">
        <v>1256</v>
      </c>
      <c r="E462" s="23" t="s">
        <v>523</v>
      </c>
      <c r="F462" s="23" t="s">
        <v>2242</v>
      </c>
      <c r="G462" s="23" t="s">
        <v>784</v>
      </c>
      <c r="H462" s="23" t="s">
        <v>524</v>
      </c>
      <c r="I462" s="23" t="s">
        <v>1958</v>
      </c>
      <c r="J462" s="24">
        <v>1313</v>
      </c>
    </row>
    <row r="463" spans="1:10" ht="15" customHeight="1" x14ac:dyDescent="0.35">
      <c r="A463" s="22">
        <v>1</v>
      </c>
      <c r="B463" s="22">
        <v>462</v>
      </c>
      <c r="C463" s="23" t="s">
        <v>2209</v>
      </c>
      <c r="D463" s="23" t="s">
        <v>525</v>
      </c>
      <c r="E463" s="23" t="s">
        <v>526</v>
      </c>
      <c r="F463" s="23" t="s">
        <v>525</v>
      </c>
      <c r="G463" s="23" t="s">
        <v>885</v>
      </c>
      <c r="H463" s="23" t="s">
        <v>1425</v>
      </c>
      <c r="I463" s="23" t="s">
        <v>1962</v>
      </c>
      <c r="J463" s="24">
        <v>939153</v>
      </c>
    </row>
    <row r="464" spans="1:10" ht="15" customHeight="1" x14ac:dyDescent="0.35">
      <c r="A464" s="22">
        <v>1</v>
      </c>
      <c r="B464" s="22">
        <v>463</v>
      </c>
      <c r="C464" s="23" t="s">
        <v>2209</v>
      </c>
      <c r="D464" s="23" t="s">
        <v>739</v>
      </c>
      <c r="E464" s="23" t="s">
        <v>685</v>
      </c>
      <c r="F464" s="23" t="s">
        <v>739</v>
      </c>
      <c r="G464" s="23" t="s">
        <v>772</v>
      </c>
      <c r="H464" s="23" t="s">
        <v>686</v>
      </c>
      <c r="I464" s="23" t="s">
        <v>1955</v>
      </c>
      <c r="J464" s="24">
        <v>176990</v>
      </c>
    </row>
    <row r="465" spans="1:10" ht="15" customHeight="1" x14ac:dyDescent="0.35">
      <c r="A465" s="22">
        <v>1</v>
      </c>
      <c r="B465" s="22">
        <v>464</v>
      </c>
      <c r="C465" s="23" t="s">
        <v>2209</v>
      </c>
      <c r="D465" s="23" t="s">
        <v>2350</v>
      </c>
      <c r="E465" s="23" t="s">
        <v>2351</v>
      </c>
      <c r="F465" s="23" t="s">
        <v>2350</v>
      </c>
      <c r="G465" s="23" t="s">
        <v>2352</v>
      </c>
      <c r="H465" s="23" t="s">
        <v>2353</v>
      </c>
      <c r="I465" s="23" t="s">
        <v>1960</v>
      </c>
      <c r="J465" s="24">
        <v>16740</v>
      </c>
    </row>
    <row r="466" spans="1:10" ht="15" customHeight="1" x14ac:dyDescent="0.35">
      <c r="A466" s="22">
        <v>1</v>
      </c>
      <c r="B466" s="22">
        <v>465</v>
      </c>
      <c r="C466" s="23" t="s">
        <v>2209</v>
      </c>
      <c r="D466" s="23" t="s">
        <v>2359</v>
      </c>
      <c r="E466" s="23" t="s">
        <v>2360</v>
      </c>
      <c r="F466" s="23" t="s">
        <v>2359</v>
      </c>
      <c r="G466" s="23" t="s">
        <v>2361</v>
      </c>
      <c r="H466" s="23" t="s">
        <v>2362</v>
      </c>
      <c r="I466" s="23" t="s">
        <v>1955</v>
      </c>
      <c r="J466" s="24">
        <v>50485</v>
      </c>
    </row>
    <row r="467" spans="1:10" ht="15" customHeight="1" x14ac:dyDescent="0.35">
      <c r="A467" s="22">
        <v>1</v>
      </c>
      <c r="B467" s="22">
        <v>466</v>
      </c>
      <c r="C467" s="23" t="s">
        <v>2209</v>
      </c>
      <c r="D467" s="23" t="s">
        <v>527</v>
      </c>
      <c r="E467" s="23" t="s">
        <v>528</v>
      </c>
      <c r="F467" s="23" t="s">
        <v>527</v>
      </c>
      <c r="G467" s="23" t="s">
        <v>806</v>
      </c>
      <c r="H467" s="23" t="s">
        <v>530</v>
      </c>
      <c r="I467" s="23" t="s">
        <v>1960</v>
      </c>
      <c r="J467" s="24">
        <v>29743</v>
      </c>
    </row>
    <row r="468" spans="1:10" ht="15" customHeight="1" x14ac:dyDescent="0.35">
      <c r="A468" s="22">
        <v>1</v>
      </c>
      <c r="B468" s="22">
        <v>467</v>
      </c>
      <c r="C468" s="23" t="s">
        <v>2209</v>
      </c>
      <c r="D468" s="23" t="s">
        <v>527</v>
      </c>
      <c r="E468" s="23" t="s">
        <v>528</v>
      </c>
      <c r="F468" s="23" t="s">
        <v>527</v>
      </c>
      <c r="G468" s="23" t="s">
        <v>806</v>
      </c>
      <c r="H468" s="23" t="s">
        <v>529</v>
      </c>
      <c r="I468" s="23" t="s">
        <v>1955</v>
      </c>
      <c r="J468" s="24">
        <v>149617</v>
      </c>
    </row>
    <row r="469" spans="1:10" ht="15" customHeight="1" x14ac:dyDescent="0.35">
      <c r="A469" s="27">
        <v>1</v>
      </c>
      <c r="B469" s="22">
        <v>468</v>
      </c>
      <c r="C469" s="28" t="s">
        <v>2209</v>
      </c>
      <c r="D469" s="28" t="s">
        <v>1255</v>
      </c>
      <c r="E469" s="28" t="s">
        <v>531</v>
      </c>
      <c r="F469" s="28" t="s">
        <v>1255</v>
      </c>
      <c r="G469" s="28" t="s">
        <v>807</v>
      </c>
      <c r="H469" s="28" t="s">
        <v>532</v>
      </c>
      <c r="I469" s="28" t="s">
        <v>1958</v>
      </c>
      <c r="J469" s="29">
        <v>1298</v>
      </c>
    </row>
    <row r="470" spans="1:10" ht="15" customHeight="1" x14ac:dyDescent="0.35">
      <c r="A470" s="22">
        <v>1</v>
      </c>
      <c r="B470" s="22">
        <v>469</v>
      </c>
      <c r="C470" s="23" t="s">
        <v>2209</v>
      </c>
      <c r="D470" s="23" t="s">
        <v>1255</v>
      </c>
      <c r="E470" s="23" t="s">
        <v>531</v>
      </c>
      <c r="F470" s="23" t="s">
        <v>1255</v>
      </c>
      <c r="G470" s="23" t="s">
        <v>807</v>
      </c>
      <c r="H470" s="23" t="s">
        <v>1389</v>
      </c>
      <c r="I470" s="23" t="s">
        <v>1955</v>
      </c>
      <c r="J470" s="24">
        <v>89328</v>
      </c>
    </row>
    <row r="471" spans="1:10" ht="15" customHeight="1" x14ac:dyDescent="0.35">
      <c r="A471" s="22">
        <v>1</v>
      </c>
      <c r="B471" s="22">
        <v>470</v>
      </c>
      <c r="C471" s="23" t="s">
        <v>2209</v>
      </c>
      <c r="D471" s="23" t="s">
        <v>1255</v>
      </c>
      <c r="E471" s="23" t="s">
        <v>531</v>
      </c>
      <c r="F471" s="23" t="s">
        <v>1255</v>
      </c>
      <c r="G471" s="23" t="s">
        <v>807</v>
      </c>
      <c r="H471" s="23" t="s">
        <v>1394</v>
      </c>
      <c r="I471" s="23" t="s">
        <v>1955</v>
      </c>
      <c r="J471" s="24">
        <v>145477</v>
      </c>
    </row>
    <row r="472" spans="1:10" ht="15" customHeight="1" x14ac:dyDescent="0.35">
      <c r="A472" s="22">
        <v>1</v>
      </c>
      <c r="B472" s="22">
        <v>471</v>
      </c>
      <c r="C472" s="23" t="s">
        <v>2209</v>
      </c>
      <c r="D472" s="23" t="s">
        <v>3392</v>
      </c>
      <c r="E472" s="23" t="s">
        <v>3393</v>
      </c>
      <c r="F472" s="23" t="s">
        <v>3392</v>
      </c>
      <c r="G472" s="23" t="s">
        <v>1568</v>
      </c>
      <c r="H472" s="23" t="s">
        <v>1160</v>
      </c>
      <c r="I472" s="23" t="s">
        <v>1961</v>
      </c>
      <c r="J472" s="24">
        <v>7187</v>
      </c>
    </row>
    <row r="473" spans="1:10" s="33" customFormat="1" ht="15" customHeight="1" x14ac:dyDescent="0.35">
      <c r="A473" s="22">
        <v>1</v>
      </c>
      <c r="B473" s="22">
        <v>472</v>
      </c>
      <c r="C473" s="23" t="s">
        <v>2209</v>
      </c>
      <c r="D473" s="23" t="s">
        <v>533</v>
      </c>
      <c r="E473" s="23" t="s">
        <v>534</v>
      </c>
      <c r="F473" s="23" t="s">
        <v>533</v>
      </c>
      <c r="G473" s="23" t="s">
        <v>886</v>
      </c>
      <c r="H473" s="23" t="s">
        <v>535</v>
      </c>
      <c r="I473" s="23" t="s">
        <v>1955</v>
      </c>
      <c r="J473" s="24">
        <v>278765</v>
      </c>
    </row>
    <row r="474" spans="1:10" ht="15" customHeight="1" x14ac:dyDescent="0.35">
      <c r="A474" s="22">
        <v>1</v>
      </c>
      <c r="B474" s="22">
        <v>473</v>
      </c>
      <c r="C474" s="23" t="s">
        <v>2209</v>
      </c>
      <c r="D474" s="23" t="s">
        <v>139</v>
      </c>
      <c r="E474" s="23" t="s">
        <v>138</v>
      </c>
      <c r="F474" s="23" t="s">
        <v>139</v>
      </c>
      <c r="G474" s="23" t="s">
        <v>2145</v>
      </c>
      <c r="H474" s="23" t="s">
        <v>140</v>
      </c>
      <c r="I474" s="23" t="s">
        <v>1955</v>
      </c>
      <c r="J474" s="24">
        <v>151163</v>
      </c>
    </row>
    <row r="475" spans="1:10" ht="15" customHeight="1" x14ac:dyDescent="0.35">
      <c r="A475" s="22">
        <v>1</v>
      </c>
      <c r="B475" s="22">
        <v>474</v>
      </c>
      <c r="C475" s="23" t="s">
        <v>2209</v>
      </c>
      <c r="D475" s="23" t="s">
        <v>536</v>
      </c>
      <c r="E475" s="23" t="s">
        <v>537</v>
      </c>
      <c r="F475" s="23" t="s">
        <v>536</v>
      </c>
      <c r="G475" s="23" t="s">
        <v>1426</v>
      </c>
      <c r="H475" s="23" t="s">
        <v>538</v>
      </c>
      <c r="I475" s="23" t="s">
        <v>1955</v>
      </c>
      <c r="J475" s="24">
        <v>240966</v>
      </c>
    </row>
    <row r="476" spans="1:10" ht="15" customHeight="1" x14ac:dyDescent="0.35">
      <c r="A476" s="27">
        <v>1</v>
      </c>
      <c r="B476" s="22">
        <v>475</v>
      </c>
      <c r="C476" s="28" t="s">
        <v>2209</v>
      </c>
      <c r="D476" s="28" t="s">
        <v>1254</v>
      </c>
      <c r="E476" s="28" t="s">
        <v>539</v>
      </c>
      <c r="F476" s="28" t="s">
        <v>669</v>
      </c>
      <c r="G476" s="28" t="s">
        <v>1435</v>
      </c>
      <c r="H476" s="28" t="s">
        <v>220</v>
      </c>
      <c r="I476" s="28" t="s">
        <v>1958</v>
      </c>
      <c r="J476" s="29">
        <v>897</v>
      </c>
    </row>
    <row r="477" spans="1:10" ht="15" customHeight="1" x14ac:dyDescent="0.35">
      <c r="A477" s="22">
        <v>1</v>
      </c>
      <c r="B477" s="22">
        <v>476</v>
      </c>
      <c r="C477" s="23" t="s">
        <v>2209</v>
      </c>
      <c r="D477" s="23" t="s">
        <v>1254</v>
      </c>
      <c r="E477" s="23" t="s">
        <v>539</v>
      </c>
      <c r="F477" s="23" t="s">
        <v>669</v>
      </c>
      <c r="G477" s="23" t="s">
        <v>1435</v>
      </c>
      <c r="H477" s="23" t="s">
        <v>217</v>
      </c>
      <c r="I477" s="23" t="s">
        <v>1955</v>
      </c>
      <c r="J477" s="24">
        <v>70648</v>
      </c>
    </row>
    <row r="478" spans="1:10" ht="15" customHeight="1" x14ac:dyDescent="0.35">
      <c r="A478" s="22">
        <v>1</v>
      </c>
      <c r="B478" s="22">
        <v>477</v>
      </c>
      <c r="C478" s="23" t="s">
        <v>2209</v>
      </c>
      <c r="D478" s="23" t="s">
        <v>1253</v>
      </c>
      <c r="E478" s="23" t="s">
        <v>693</v>
      </c>
      <c r="F478" s="23" t="s">
        <v>1853</v>
      </c>
      <c r="G478" s="23" t="s">
        <v>2243</v>
      </c>
      <c r="H478" s="23" t="s">
        <v>694</v>
      </c>
      <c r="I478" s="23" t="s">
        <v>1955</v>
      </c>
      <c r="J478" s="24">
        <v>142763</v>
      </c>
    </row>
    <row r="479" spans="1:10" ht="15" customHeight="1" x14ac:dyDescent="0.35">
      <c r="A479" s="22">
        <v>1</v>
      </c>
      <c r="B479" s="22">
        <v>478</v>
      </c>
      <c r="C479" s="23" t="s">
        <v>2209</v>
      </c>
      <c r="D479" s="23" t="s">
        <v>1253</v>
      </c>
      <c r="E479" s="23" t="s">
        <v>693</v>
      </c>
      <c r="F479" s="23" t="s">
        <v>1852</v>
      </c>
      <c r="G479" s="23" t="s">
        <v>2243</v>
      </c>
      <c r="H479" s="23" t="s">
        <v>695</v>
      </c>
      <c r="I479" s="23" t="s">
        <v>1960</v>
      </c>
      <c r="J479" s="24">
        <v>33077</v>
      </c>
    </row>
    <row r="480" spans="1:10" ht="15" customHeight="1" x14ac:dyDescent="0.35">
      <c r="A480" s="22">
        <v>1</v>
      </c>
      <c r="B480" s="22">
        <v>479</v>
      </c>
      <c r="C480" s="23" t="s">
        <v>2209</v>
      </c>
      <c r="D480" s="23" t="s">
        <v>540</v>
      </c>
      <c r="E480" s="23" t="s">
        <v>541</v>
      </c>
      <c r="F480" s="23" t="s">
        <v>540</v>
      </c>
      <c r="G480" s="23" t="s">
        <v>1565</v>
      </c>
      <c r="H480" s="23" t="s">
        <v>542</v>
      </c>
      <c r="I480" s="23" t="s">
        <v>1958</v>
      </c>
      <c r="J480" s="24">
        <v>1980</v>
      </c>
    </row>
    <row r="481" spans="1:10" ht="15" customHeight="1" x14ac:dyDescent="0.35">
      <c r="A481" s="22">
        <v>1</v>
      </c>
      <c r="B481" s="22">
        <v>480</v>
      </c>
      <c r="C481" s="23" t="s">
        <v>2209</v>
      </c>
      <c r="D481" s="23" t="s">
        <v>543</v>
      </c>
      <c r="E481" s="23" t="s">
        <v>544</v>
      </c>
      <c r="F481" s="23" t="s">
        <v>543</v>
      </c>
      <c r="G481" s="23" t="s">
        <v>1132</v>
      </c>
      <c r="H481" s="23" t="s">
        <v>545</v>
      </c>
      <c r="I481" s="23" t="s">
        <v>1960</v>
      </c>
      <c r="J481" s="24">
        <v>17527</v>
      </c>
    </row>
    <row r="482" spans="1:10" ht="15" customHeight="1" x14ac:dyDescent="0.35">
      <c r="A482" s="22">
        <v>1</v>
      </c>
      <c r="B482" s="22">
        <v>481</v>
      </c>
      <c r="C482" s="23" t="s">
        <v>2209</v>
      </c>
      <c r="D482" s="23" t="s">
        <v>3168</v>
      </c>
      <c r="E482" s="23" t="s">
        <v>3169</v>
      </c>
      <c r="F482" s="23" t="s">
        <v>3168</v>
      </c>
      <c r="G482" s="23" t="s">
        <v>3170</v>
      </c>
      <c r="H482" s="23" t="s">
        <v>3171</v>
      </c>
      <c r="I482" s="23" t="s">
        <v>1958</v>
      </c>
      <c r="J482" s="24">
        <v>4000</v>
      </c>
    </row>
    <row r="483" spans="1:10" ht="15" customHeight="1" x14ac:dyDescent="0.35">
      <c r="A483" s="22">
        <v>1</v>
      </c>
      <c r="B483" s="22">
        <v>482</v>
      </c>
      <c r="C483" s="23" t="s">
        <v>2209</v>
      </c>
      <c r="D483" s="23" t="s">
        <v>2318</v>
      </c>
      <c r="E483" s="23" t="s">
        <v>2319</v>
      </c>
      <c r="F483" s="23" t="s">
        <v>2318</v>
      </c>
      <c r="G483" s="23" t="s">
        <v>2320</v>
      </c>
      <c r="H483" s="23" t="s">
        <v>2321</v>
      </c>
      <c r="I483" s="23" t="s">
        <v>1955</v>
      </c>
      <c r="J483" s="24">
        <v>61533</v>
      </c>
    </row>
    <row r="484" spans="1:10" ht="15" customHeight="1" x14ac:dyDescent="0.35">
      <c r="A484" s="22">
        <v>1</v>
      </c>
      <c r="B484" s="22">
        <v>483</v>
      </c>
      <c r="C484" s="23" t="s">
        <v>2209</v>
      </c>
      <c r="D484" s="23" t="s">
        <v>1466</v>
      </c>
      <c r="E484" s="23" t="s">
        <v>1468</v>
      </c>
      <c r="F484" s="23" t="s">
        <v>1466</v>
      </c>
      <c r="G484" s="23" t="s">
        <v>1467</v>
      </c>
      <c r="H484" s="23" t="s">
        <v>1469</v>
      </c>
      <c r="I484" s="23" t="s">
        <v>1955</v>
      </c>
      <c r="J484" s="24">
        <v>88546</v>
      </c>
    </row>
    <row r="485" spans="1:10" ht="15" customHeight="1" x14ac:dyDescent="0.35">
      <c r="A485" s="22">
        <v>1</v>
      </c>
      <c r="B485" s="22">
        <v>484</v>
      </c>
      <c r="C485" s="23" t="s">
        <v>2209</v>
      </c>
      <c r="D485" s="23" t="s">
        <v>546</v>
      </c>
      <c r="E485" s="23" t="s">
        <v>547</v>
      </c>
      <c r="F485" s="23" t="s">
        <v>546</v>
      </c>
      <c r="G485" s="23" t="s">
        <v>1427</v>
      </c>
      <c r="H485" s="23" t="s">
        <v>549</v>
      </c>
      <c r="I485" s="23" t="s">
        <v>1955</v>
      </c>
      <c r="J485" s="24">
        <v>65228</v>
      </c>
    </row>
    <row r="486" spans="1:10" ht="15" customHeight="1" x14ac:dyDescent="0.35">
      <c r="A486" s="22">
        <v>1</v>
      </c>
      <c r="B486" s="22">
        <v>485</v>
      </c>
      <c r="C486" s="23" t="s">
        <v>2209</v>
      </c>
      <c r="D486" s="23" t="s">
        <v>546</v>
      </c>
      <c r="E486" s="23" t="s">
        <v>547</v>
      </c>
      <c r="F486" s="23" t="s">
        <v>546</v>
      </c>
      <c r="G486" s="23" t="s">
        <v>1427</v>
      </c>
      <c r="H486" s="23" t="s">
        <v>548</v>
      </c>
      <c r="I486" s="23" t="s">
        <v>1955</v>
      </c>
      <c r="J486" s="24">
        <v>155375</v>
      </c>
    </row>
    <row r="487" spans="1:10" ht="15" customHeight="1" x14ac:dyDescent="0.35">
      <c r="A487" s="22">
        <v>1</v>
      </c>
      <c r="B487" s="22">
        <v>486</v>
      </c>
      <c r="C487" s="23" t="s">
        <v>2209</v>
      </c>
      <c r="D487" s="23" t="s">
        <v>550</v>
      </c>
      <c r="E487" s="23" t="s">
        <v>551</v>
      </c>
      <c r="F487" s="23" t="s">
        <v>550</v>
      </c>
      <c r="G487" s="23" t="s">
        <v>808</v>
      </c>
      <c r="H487" s="23" t="s">
        <v>552</v>
      </c>
      <c r="I487" s="23" t="s">
        <v>1958</v>
      </c>
      <c r="J487" s="24">
        <v>61</v>
      </c>
    </row>
    <row r="488" spans="1:10" ht="15" customHeight="1" x14ac:dyDescent="0.35">
      <c r="A488" s="22">
        <v>1</v>
      </c>
      <c r="B488" s="22">
        <v>487</v>
      </c>
      <c r="C488" s="23" t="s">
        <v>2209</v>
      </c>
      <c r="D488" s="23" t="s">
        <v>550</v>
      </c>
      <c r="E488" s="23" t="s">
        <v>551</v>
      </c>
      <c r="F488" s="23" t="s">
        <v>550</v>
      </c>
      <c r="G488" s="23" t="s">
        <v>808</v>
      </c>
      <c r="H488" s="23" t="s">
        <v>554</v>
      </c>
      <c r="I488" s="23" t="s">
        <v>1955</v>
      </c>
      <c r="J488" s="24">
        <v>115664</v>
      </c>
    </row>
    <row r="489" spans="1:10" ht="15" customHeight="1" x14ac:dyDescent="0.35">
      <c r="A489" s="22">
        <v>1</v>
      </c>
      <c r="B489" s="22">
        <v>488</v>
      </c>
      <c r="C489" s="23" t="s">
        <v>2209</v>
      </c>
      <c r="D489" s="23" t="s">
        <v>550</v>
      </c>
      <c r="E489" s="23" t="s">
        <v>551</v>
      </c>
      <c r="F489" s="23" t="s">
        <v>550</v>
      </c>
      <c r="G489" s="23" t="s">
        <v>808</v>
      </c>
      <c r="H489" s="23" t="s">
        <v>553</v>
      </c>
      <c r="I489" s="23" t="s">
        <v>1955</v>
      </c>
      <c r="J489" s="24">
        <v>112702</v>
      </c>
    </row>
    <row r="490" spans="1:10" ht="15" customHeight="1" x14ac:dyDescent="0.35">
      <c r="A490" s="22">
        <v>1</v>
      </c>
      <c r="B490" s="22">
        <v>489</v>
      </c>
      <c r="C490" s="23" t="s">
        <v>2209</v>
      </c>
      <c r="D490" s="23" t="s">
        <v>555</v>
      </c>
      <c r="E490" s="23" t="s">
        <v>556</v>
      </c>
      <c r="F490" s="23" t="s">
        <v>555</v>
      </c>
      <c r="G490" s="23" t="s">
        <v>887</v>
      </c>
      <c r="H490" s="23" t="s">
        <v>557</v>
      </c>
      <c r="I490" s="23" t="s">
        <v>1955</v>
      </c>
      <c r="J490" s="24">
        <v>167830</v>
      </c>
    </row>
    <row r="491" spans="1:10" ht="15" customHeight="1" x14ac:dyDescent="0.35">
      <c r="A491" s="22">
        <v>1</v>
      </c>
      <c r="B491" s="22">
        <v>490</v>
      </c>
      <c r="C491" s="23" t="s">
        <v>2209</v>
      </c>
      <c r="D491" s="23" t="s">
        <v>1252</v>
      </c>
      <c r="E491" s="23" t="s">
        <v>687</v>
      </c>
      <c r="F491" s="23" t="s">
        <v>1252</v>
      </c>
      <c r="G491" s="23" t="s">
        <v>1095</v>
      </c>
      <c r="H491" s="23" t="s">
        <v>1410</v>
      </c>
      <c r="I491" s="23" t="s">
        <v>1960</v>
      </c>
      <c r="J491" s="24">
        <v>16118</v>
      </c>
    </row>
    <row r="492" spans="1:10" ht="15" customHeight="1" x14ac:dyDescent="0.35">
      <c r="A492" s="22">
        <v>1</v>
      </c>
      <c r="B492" s="22">
        <v>491</v>
      </c>
      <c r="C492" s="23" t="s">
        <v>2209</v>
      </c>
      <c r="D492" s="23" t="s">
        <v>1252</v>
      </c>
      <c r="E492" s="23" t="s">
        <v>687</v>
      </c>
      <c r="F492" s="23" t="s">
        <v>1252</v>
      </c>
      <c r="G492" s="23" t="s">
        <v>1095</v>
      </c>
      <c r="H492" s="23" t="s">
        <v>688</v>
      </c>
      <c r="I492" s="23" t="s">
        <v>1955</v>
      </c>
      <c r="J492" s="24">
        <v>50630</v>
      </c>
    </row>
    <row r="493" spans="1:10" ht="15" customHeight="1" x14ac:dyDescent="0.35">
      <c r="A493" s="22">
        <v>1</v>
      </c>
      <c r="B493" s="22">
        <v>492</v>
      </c>
      <c r="C493" s="23" t="s">
        <v>2209</v>
      </c>
      <c r="D493" s="23" t="s">
        <v>159</v>
      </c>
      <c r="E493" s="23" t="s">
        <v>158</v>
      </c>
      <c r="F493" s="23" t="s">
        <v>159</v>
      </c>
      <c r="G493" s="23" t="s">
        <v>855</v>
      </c>
      <c r="H493" s="23" t="s">
        <v>161</v>
      </c>
      <c r="I493" s="23" t="s">
        <v>1960</v>
      </c>
      <c r="J493" s="24">
        <v>21306</v>
      </c>
    </row>
    <row r="494" spans="1:10" ht="15" customHeight="1" x14ac:dyDescent="0.35">
      <c r="A494" s="22">
        <v>1</v>
      </c>
      <c r="B494" s="22">
        <v>493</v>
      </c>
      <c r="C494" s="23" t="s">
        <v>2209</v>
      </c>
      <c r="D494" s="23" t="s">
        <v>159</v>
      </c>
      <c r="E494" s="23" t="s">
        <v>158</v>
      </c>
      <c r="F494" s="23" t="s">
        <v>159</v>
      </c>
      <c r="G494" s="23" t="s">
        <v>855</v>
      </c>
      <c r="H494" s="23" t="s">
        <v>160</v>
      </c>
      <c r="I494" s="23" t="s">
        <v>1955</v>
      </c>
      <c r="J494" s="24">
        <v>137329</v>
      </c>
    </row>
    <row r="495" spans="1:10" ht="15" customHeight="1" x14ac:dyDescent="0.35">
      <c r="A495" s="22">
        <v>1</v>
      </c>
      <c r="B495" s="22">
        <v>494</v>
      </c>
      <c r="C495" s="23" t="s">
        <v>2209</v>
      </c>
      <c r="D495" s="23" t="s">
        <v>2050</v>
      </c>
      <c r="E495" s="23" t="s">
        <v>2087</v>
      </c>
      <c r="F495" s="23" t="s">
        <v>2050</v>
      </c>
      <c r="G495" s="23" t="s">
        <v>2244</v>
      </c>
      <c r="H495" s="23" t="s">
        <v>1995</v>
      </c>
      <c r="I495" s="23" t="s">
        <v>1960</v>
      </c>
      <c r="J495" s="24">
        <v>49646</v>
      </c>
    </row>
    <row r="496" spans="1:10" ht="15" customHeight="1" x14ac:dyDescent="0.35">
      <c r="A496" s="22">
        <v>1</v>
      </c>
      <c r="B496" s="22">
        <v>495</v>
      </c>
      <c r="C496" s="23" t="s">
        <v>2209</v>
      </c>
      <c r="D496" s="23" t="s">
        <v>2050</v>
      </c>
      <c r="E496" s="23" t="s">
        <v>2087</v>
      </c>
      <c r="F496" s="23" t="s">
        <v>3255</v>
      </c>
      <c r="G496" s="23" t="s">
        <v>3256</v>
      </c>
      <c r="H496" s="23" t="s">
        <v>3257</v>
      </c>
      <c r="I496" s="23" t="s">
        <v>1959</v>
      </c>
      <c r="J496" s="24">
        <v>11261</v>
      </c>
    </row>
    <row r="497" spans="1:10" ht="15" customHeight="1" x14ac:dyDescent="0.35">
      <c r="A497" s="22">
        <v>1</v>
      </c>
      <c r="B497" s="22">
        <v>496</v>
      </c>
      <c r="C497" s="23" t="s">
        <v>2209</v>
      </c>
      <c r="D497" s="23" t="s">
        <v>1251</v>
      </c>
      <c r="E497" s="23" t="s">
        <v>558</v>
      </c>
      <c r="F497" s="23" t="s">
        <v>1251</v>
      </c>
      <c r="G497" s="23" t="s">
        <v>785</v>
      </c>
      <c r="H497" s="23" t="s">
        <v>559</v>
      </c>
      <c r="I497" s="23" t="s">
        <v>1955</v>
      </c>
      <c r="J497" s="24">
        <v>134008</v>
      </c>
    </row>
    <row r="498" spans="1:10" s="33" customFormat="1" ht="15" customHeight="1" x14ac:dyDescent="0.35">
      <c r="A498" s="22">
        <v>1</v>
      </c>
      <c r="B498" s="22">
        <v>497</v>
      </c>
      <c r="C498" s="23" t="s">
        <v>2209</v>
      </c>
      <c r="D498" s="23" t="s">
        <v>1251</v>
      </c>
      <c r="E498" s="23" t="s">
        <v>558</v>
      </c>
      <c r="F498" s="23" t="s">
        <v>2109</v>
      </c>
      <c r="G498" s="23" t="s">
        <v>2167</v>
      </c>
      <c r="H498" s="23" t="s">
        <v>1994</v>
      </c>
      <c r="I498" s="23" t="s">
        <v>1960</v>
      </c>
      <c r="J498" s="24">
        <v>39243</v>
      </c>
    </row>
    <row r="499" spans="1:10" ht="15" customHeight="1" x14ac:dyDescent="0.35">
      <c r="A499" s="22">
        <v>1</v>
      </c>
      <c r="B499" s="22">
        <v>498</v>
      </c>
      <c r="C499" s="23" t="s">
        <v>2209</v>
      </c>
      <c r="D499" s="23" t="s">
        <v>560</v>
      </c>
      <c r="E499" s="23" t="s">
        <v>561</v>
      </c>
      <c r="F499" s="23" t="s">
        <v>560</v>
      </c>
      <c r="G499" s="23" t="s">
        <v>1636</v>
      </c>
      <c r="H499" s="23" t="s">
        <v>562</v>
      </c>
      <c r="I499" s="23" t="s">
        <v>1955</v>
      </c>
      <c r="J499" s="24">
        <v>98352</v>
      </c>
    </row>
    <row r="500" spans="1:10" ht="15" customHeight="1" x14ac:dyDescent="0.35">
      <c r="A500" s="22">
        <v>1</v>
      </c>
      <c r="B500" s="22">
        <v>499</v>
      </c>
      <c r="C500" s="23" t="s">
        <v>2209</v>
      </c>
      <c r="D500" s="23" t="s">
        <v>1018</v>
      </c>
      <c r="E500" s="23" t="s">
        <v>1276</v>
      </c>
      <c r="F500" s="23" t="s">
        <v>1018</v>
      </c>
      <c r="G500" s="23" t="s">
        <v>1094</v>
      </c>
      <c r="H500" s="23" t="s">
        <v>1164</v>
      </c>
      <c r="I500" s="23" t="s">
        <v>1955</v>
      </c>
      <c r="J500" s="24">
        <v>100908</v>
      </c>
    </row>
    <row r="501" spans="1:10" ht="15" customHeight="1" x14ac:dyDescent="0.35">
      <c r="A501" s="22">
        <v>1</v>
      </c>
      <c r="B501" s="22">
        <v>500</v>
      </c>
      <c r="C501" s="23" t="s">
        <v>2209</v>
      </c>
      <c r="D501" s="23" t="s">
        <v>1018</v>
      </c>
      <c r="E501" s="23" t="s">
        <v>1276</v>
      </c>
      <c r="F501" s="23" t="s">
        <v>1018</v>
      </c>
      <c r="G501" s="23" t="s">
        <v>1094</v>
      </c>
      <c r="H501" s="23" t="s">
        <v>1163</v>
      </c>
      <c r="I501" s="23" t="s">
        <v>1955</v>
      </c>
      <c r="J501" s="24">
        <v>79208</v>
      </c>
    </row>
    <row r="502" spans="1:10" ht="15" customHeight="1" x14ac:dyDescent="0.35">
      <c r="A502" s="22">
        <v>1</v>
      </c>
      <c r="B502" s="22">
        <v>501</v>
      </c>
      <c r="C502" s="23" t="s">
        <v>2209</v>
      </c>
      <c r="D502" s="23" t="s">
        <v>563</v>
      </c>
      <c r="E502" s="23" t="s">
        <v>564</v>
      </c>
      <c r="F502" s="23" t="s">
        <v>563</v>
      </c>
      <c r="G502" s="23" t="s">
        <v>809</v>
      </c>
      <c r="H502" s="23" t="s">
        <v>567</v>
      </c>
      <c r="I502" s="23" t="s">
        <v>1958</v>
      </c>
      <c r="J502" s="24">
        <v>3407</v>
      </c>
    </row>
    <row r="503" spans="1:10" ht="15" customHeight="1" x14ac:dyDescent="0.35">
      <c r="A503" s="22">
        <v>1</v>
      </c>
      <c r="B503" s="22">
        <v>502</v>
      </c>
      <c r="C503" s="23" t="s">
        <v>2209</v>
      </c>
      <c r="D503" s="23" t="s">
        <v>563</v>
      </c>
      <c r="E503" s="23" t="s">
        <v>564</v>
      </c>
      <c r="F503" s="23" t="s">
        <v>563</v>
      </c>
      <c r="G503" s="23" t="s">
        <v>809</v>
      </c>
      <c r="H503" s="23" t="s">
        <v>566</v>
      </c>
      <c r="I503" s="23" t="s">
        <v>1960</v>
      </c>
      <c r="J503" s="24">
        <v>27590</v>
      </c>
    </row>
    <row r="504" spans="1:10" ht="15" customHeight="1" x14ac:dyDescent="0.35">
      <c r="A504" s="22">
        <v>1</v>
      </c>
      <c r="B504" s="22">
        <v>503</v>
      </c>
      <c r="C504" s="23" t="s">
        <v>2209</v>
      </c>
      <c r="D504" s="23" t="s">
        <v>563</v>
      </c>
      <c r="E504" s="23" t="s">
        <v>564</v>
      </c>
      <c r="F504" s="23" t="s">
        <v>563</v>
      </c>
      <c r="G504" s="23" t="s">
        <v>809</v>
      </c>
      <c r="H504" s="23" t="s">
        <v>565</v>
      </c>
      <c r="I504" s="23" t="s">
        <v>1955</v>
      </c>
      <c r="J504" s="24">
        <v>221000</v>
      </c>
    </row>
    <row r="505" spans="1:10" ht="15" customHeight="1" x14ac:dyDescent="0.35">
      <c r="A505" s="22">
        <v>1</v>
      </c>
      <c r="B505" s="22">
        <v>504</v>
      </c>
      <c r="C505" s="23" t="s">
        <v>2209</v>
      </c>
      <c r="D505" s="23" t="s">
        <v>168</v>
      </c>
      <c r="E505" s="23" t="s">
        <v>167</v>
      </c>
      <c r="F505" s="23" t="s">
        <v>168</v>
      </c>
      <c r="G505" s="23" t="s">
        <v>1436</v>
      </c>
      <c r="H505" s="23" t="s">
        <v>169</v>
      </c>
      <c r="I505" s="23" t="s">
        <v>1955</v>
      </c>
      <c r="J505" s="24">
        <v>107739</v>
      </c>
    </row>
    <row r="506" spans="1:10" ht="15" customHeight="1" x14ac:dyDescent="0.35">
      <c r="A506" s="27">
        <v>1</v>
      </c>
      <c r="B506" s="22">
        <v>505</v>
      </c>
      <c r="C506" s="28" t="s">
        <v>2209</v>
      </c>
      <c r="D506" s="28" t="s">
        <v>292</v>
      </c>
      <c r="E506" s="28" t="s">
        <v>293</v>
      </c>
      <c r="F506" s="28" t="s">
        <v>292</v>
      </c>
      <c r="G506" s="28" t="s">
        <v>801</v>
      </c>
      <c r="H506" s="28" t="s">
        <v>294</v>
      </c>
      <c r="I506" s="28" t="s">
        <v>1958</v>
      </c>
      <c r="J506" s="29">
        <v>598</v>
      </c>
    </row>
    <row r="507" spans="1:10" s="32" customFormat="1" ht="15" customHeight="1" x14ac:dyDescent="0.35">
      <c r="A507" s="22">
        <v>1</v>
      </c>
      <c r="B507" s="22">
        <v>506</v>
      </c>
      <c r="C507" s="23" t="s">
        <v>2209</v>
      </c>
      <c r="D507" s="23" t="s">
        <v>292</v>
      </c>
      <c r="E507" s="23" t="s">
        <v>293</v>
      </c>
      <c r="F507" s="23" t="s">
        <v>292</v>
      </c>
      <c r="G507" s="23" t="s">
        <v>801</v>
      </c>
      <c r="H507" s="23" t="s">
        <v>568</v>
      </c>
      <c r="I507" s="23" t="s">
        <v>1955</v>
      </c>
      <c r="J507" s="24">
        <v>213280</v>
      </c>
    </row>
    <row r="508" spans="1:10" ht="15" customHeight="1" x14ac:dyDescent="0.35">
      <c r="A508" s="22">
        <v>1</v>
      </c>
      <c r="B508" s="22">
        <v>507</v>
      </c>
      <c r="C508" s="23" t="s">
        <v>2209</v>
      </c>
      <c r="D508" s="23" t="s">
        <v>2040</v>
      </c>
      <c r="E508" s="23" t="s">
        <v>2077</v>
      </c>
      <c r="F508" s="23" t="s">
        <v>2040</v>
      </c>
      <c r="G508" s="23" t="s">
        <v>2245</v>
      </c>
      <c r="H508" s="23" t="s">
        <v>1513</v>
      </c>
      <c r="I508" s="23" t="s">
        <v>1955</v>
      </c>
      <c r="J508" s="24">
        <v>116772</v>
      </c>
    </row>
    <row r="509" spans="1:10" ht="15" customHeight="1" x14ac:dyDescent="0.35">
      <c r="A509" s="22">
        <v>1</v>
      </c>
      <c r="B509" s="22">
        <v>508</v>
      </c>
      <c r="C509" s="23" t="s">
        <v>2209</v>
      </c>
      <c r="D509" s="23" t="s">
        <v>1400</v>
      </c>
      <c r="E509" s="23" t="s">
        <v>1403</v>
      </c>
      <c r="F509" s="23" t="s">
        <v>1400</v>
      </c>
      <c r="G509" s="23" t="s">
        <v>1401</v>
      </c>
      <c r="H509" s="23" t="s">
        <v>1402</v>
      </c>
      <c r="I509" s="23" t="s">
        <v>1955</v>
      </c>
      <c r="J509" s="24">
        <v>104667</v>
      </c>
    </row>
    <row r="510" spans="1:10" ht="15" customHeight="1" x14ac:dyDescent="0.35">
      <c r="A510" s="22">
        <v>1</v>
      </c>
      <c r="B510" s="22">
        <v>509</v>
      </c>
      <c r="C510" s="23" t="s">
        <v>2209</v>
      </c>
      <c r="D510" s="23" t="s">
        <v>1400</v>
      </c>
      <c r="E510" s="23" t="s">
        <v>1403</v>
      </c>
      <c r="F510" s="23" t="s">
        <v>1400</v>
      </c>
      <c r="G510" s="23" t="s">
        <v>1401</v>
      </c>
      <c r="H510" s="23" t="s">
        <v>1973</v>
      </c>
      <c r="I510" s="23" t="s">
        <v>1960</v>
      </c>
      <c r="J510" s="24">
        <v>30814</v>
      </c>
    </row>
    <row r="511" spans="1:10" ht="15" customHeight="1" x14ac:dyDescent="0.35">
      <c r="A511" s="22">
        <v>1</v>
      </c>
      <c r="B511" s="22">
        <v>510</v>
      </c>
      <c r="C511" s="23" t="s">
        <v>2209</v>
      </c>
      <c r="D511" s="23" t="s">
        <v>1250</v>
      </c>
      <c r="E511" s="23" t="s">
        <v>1275</v>
      </c>
      <c r="F511" s="23" t="s">
        <v>2246</v>
      </c>
      <c r="G511" s="23" t="s">
        <v>790</v>
      </c>
      <c r="H511" s="23" t="s">
        <v>569</v>
      </c>
      <c r="I511" s="23" t="s">
        <v>1959</v>
      </c>
      <c r="J511" s="24">
        <v>5061</v>
      </c>
    </row>
    <row r="512" spans="1:10" ht="15" customHeight="1" x14ac:dyDescent="0.35">
      <c r="A512" s="22">
        <v>1</v>
      </c>
      <c r="B512" s="22">
        <v>511</v>
      </c>
      <c r="C512" s="23" t="s">
        <v>2209</v>
      </c>
      <c r="D512" s="23" t="s">
        <v>1470</v>
      </c>
      <c r="E512" s="23" t="s">
        <v>1472</v>
      </c>
      <c r="F512" s="23" t="s">
        <v>1470</v>
      </c>
      <c r="G512" s="23" t="s">
        <v>1471</v>
      </c>
      <c r="H512" s="23" t="s">
        <v>1473</v>
      </c>
      <c r="I512" s="23" t="s">
        <v>1955</v>
      </c>
      <c r="J512" s="24">
        <v>154910</v>
      </c>
    </row>
    <row r="513" spans="1:10" ht="15" customHeight="1" x14ac:dyDescent="0.35">
      <c r="A513" s="22">
        <v>1</v>
      </c>
      <c r="B513" s="22">
        <v>512</v>
      </c>
      <c r="C513" s="23" t="s">
        <v>2209</v>
      </c>
      <c r="D513" s="23" t="s">
        <v>570</v>
      </c>
      <c r="E513" s="23" t="s">
        <v>571</v>
      </c>
      <c r="F513" s="23" t="s">
        <v>570</v>
      </c>
      <c r="G513" s="23" t="s">
        <v>1442</v>
      </c>
      <c r="H513" s="23" t="s">
        <v>572</v>
      </c>
      <c r="I513" s="23" t="s">
        <v>1955</v>
      </c>
      <c r="J513" s="24">
        <v>106608</v>
      </c>
    </row>
    <row r="514" spans="1:10" ht="15" customHeight="1" x14ac:dyDescent="0.35">
      <c r="A514" s="22">
        <v>1</v>
      </c>
      <c r="B514" s="22">
        <v>513</v>
      </c>
      <c r="C514" s="23" t="s">
        <v>2209</v>
      </c>
      <c r="D514" s="23" t="s">
        <v>2053</v>
      </c>
      <c r="E514" s="23" t="s">
        <v>2090</v>
      </c>
      <c r="F514" s="23" t="s">
        <v>2053</v>
      </c>
      <c r="G514" s="23" t="s">
        <v>2172</v>
      </c>
      <c r="H514" s="23" t="s">
        <v>2001</v>
      </c>
      <c r="I514" s="23" t="s">
        <v>1960</v>
      </c>
      <c r="J514" s="24">
        <v>37191</v>
      </c>
    </row>
    <row r="515" spans="1:10" ht="15" customHeight="1" x14ac:dyDescent="0.35">
      <c r="A515" s="22">
        <v>1</v>
      </c>
      <c r="B515" s="22">
        <v>514</v>
      </c>
      <c r="C515" s="23" t="s">
        <v>2209</v>
      </c>
      <c r="D515" s="23" t="s">
        <v>574</v>
      </c>
      <c r="E515" s="23" t="s">
        <v>575</v>
      </c>
      <c r="F515" s="23" t="s">
        <v>574</v>
      </c>
      <c r="G515" s="23" t="s">
        <v>810</v>
      </c>
      <c r="H515" s="23" t="s">
        <v>576</v>
      </c>
      <c r="I515" s="23" t="s">
        <v>1955</v>
      </c>
      <c r="J515" s="24">
        <v>51841</v>
      </c>
    </row>
    <row r="516" spans="1:10" ht="15" customHeight="1" x14ac:dyDescent="0.35">
      <c r="A516" s="22">
        <v>1</v>
      </c>
      <c r="B516" s="22">
        <v>515</v>
      </c>
      <c r="C516" s="23" t="s">
        <v>2209</v>
      </c>
      <c r="D516" s="23" t="s">
        <v>574</v>
      </c>
      <c r="E516" s="23" t="s">
        <v>575</v>
      </c>
      <c r="F516" s="23" t="s">
        <v>574</v>
      </c>
      <c r="G516" s="23" t="s">
        <v>810</v>
      </c>
      <c r="H516" s="23" t="s">
        <v>577</v>
      </c>
      <c r="I516" s="23" t="s">
        <v>1955</v>
      </c>
      <c r="J516" s="24">
        <v>117260</v>
      </c>
    </row>
    <row r="517" spans="1:10" ht="15" customHeight="1" x14ac:dyDescent="0.35">
      <c r="A517" s="22">
        <v>1</v>
      </c>
      <c r="B517" s="22">
        <v>516</v>
      </c>
      <c r="C517" s="23" t="s">
        <v>2209</v>
      </c>
      <c r="D517" s="23" t="s">
        <v>1829</v>
      </c>
      <c r="E517" s="23" t="s">
        <v>1846</v>
      </c>
      <c r="F517" s="23" t="s">
        <v>1829</v>
      </c>
      <c r="G517" s="23" t="s">
        <v>1845</v>
      </c>
      <c r="H517" s="23" t="s">
        <v>1828</v>
      </c>
      <c r="I517" s="23" t="s">
        <v>1955</v>
      </c>
      <c r="J517" s="24">
        <v>109492</v>
      </c>
    </row>
    <row r="518" spans="1:10" ht="15" customHeight="1" x14ac:dyDescent="0.35">
      <c r="A518" s="22">
        <v>1</v>
      </c>
      <c r="B518" s="22">
        <v>517</v>
      </c>
      <c r="C518" s="23" t="s">
        <v>2209</v>
      </c>
      <c r="D518" s="23" t="s">
        <v>1829</v>
      </c>
      <c r="E518" s="23" t="s">
        <v>1846</v>
      </c>
      <c r="F518" s="23" t="s">
        <v>3275</v>
      </c>
      <c r="G518" s="23" t="s">
        <v>1845</v>
      </c>
      <c r="H518" s="23" t="s">
        <v>3276</v>
      </c>
      <c r="I518" s="23" t="s">
        <v>1959</v>
      </c>
      <c r="J518" s="24">
        <v>5123</v>
      </c>
    </row>
    <row r="519" spans="1:10" ht="15" customHeight="1" x14ac:dyDescent="0.35">
      <c r="A519" s="27">
        <v>1</v>
      </c>
      <c r="B519" s="22">
        <v>518</v>
      </c>
      <c r="C519" s="28" t="s">
        <v>2209</v>
      </c>
      <c r="D519" s="28" t="s">
        <v>976</v>
      </c>
      <c r="E519" s="28" t="s">
        <v>978</v>
      </c>
      <c r="F519" s="28" t="s">
        <v>976</v>
      </c>
      <c r="G519" s="28" t="s">
        <v>977</v>
      </c>
      <c r="H519" s="28" t="s">
        <v>979</v>
      </c>
      <c r="I519" s="28" t="s">
        <v>1958</v>
      </c>
      <c r="J519" s="29">
        <v>2345</v>
      </c>
    </row>
    <row r="520" spans="1:10" ht="15" customHeight="1" x14ac:dyDescent="0.35">
      <c r="A520" s="22">
        <v>1</v>
      </c>
      <c r="B520" s="22">
        <v>519</v>
      </c>
      <c r="C520" s="23" t="s">
        <v>2209</v>
      </c>
      <c r="D520" s="23" t="s">
        <v>976</v>
      </c>
      <c r="E520" s="23" t="s">
        <v>978</v>
      </c>
      <c r="F520" s="23" t="s">
        <v>976</v>
      </c>
      <c r="G520" s="23" t="s">
        <v>977</v>
      </c>
      <c r="H520" s="23" t="s">
        <v>1162</v>
      </c>
      <c r="I520" s="23" t="s">
        <v>1955</v>
      </c>
      <c r="J520" s="24">
        <v>138076</v>
      </c>
    </row>
    <row r="521" spans="1:10" ht="15" customHeight="1" x14ac:dyDescent="0.35">
      <c r="A521" s="22">
        <v>1</v>
      </c>
      <c r="B521" s="22">
        <v>520</v>
      </c>
      <c r="C521" s="23" t="s">
        <v>2209</v>
      </c>
      <c r="D521" s="23" t="s">
        <v>1364</v>
      </c>
      <c r="E521" s="23" t="s">
        <v>1365</v>
      </c>
      <c r="F521" s="23" t="s">
        <v>1362</v>
      </c>
      <c r="G521" s="23" t="s">
        <v>2137</v>
      </c>
      <c r="H521" s="23" t="s">
        <v>1363</v>
      </c>
      <c r="I521" s="23" t="s">
        <v>1960</v>
      </c>
      <c r="J521" s="24">
        <v>28665</v>
      </c>
    </row>
    <row r="522" spans="1:10" ht="15" customHeight="1" x14ac:dyDescent="0.35">
      <c r="A522" s="22">
        <v>1</v>
      </c>
      <c r="B522" s="22">
        <v>521</v>
      </c>
      <c r="C522" s="23" t="s">
        <v>2209</v>
      </c>
      <c r="D522" s="23" t="s">
        <v>2047</v>
      </c>
      <c r="E522" s="23" t="s">
        <v>2083</v>
      </c>
      <c r="F522" s="23" t="s">
        <v>2047</v>
      </c>
      <c r="G522" s="23" t="s">
        <v>2157</v>
      </c>
      <c r="H522" s="23" t="s">
        <v>1980</v>
      </c>
      <c r="I522" s="23" t="s">
        <v>1955</v>
      </c>
      <c r="J522" s="24">
        <v>53440</v>
      </c>
    </row>
    <row r="523" spans="1:10" ht="15" customHeight="1" x14ac:dyDescent="0.35">
      <c r="A523" s="22">
        <v>1</v>
      </c>
      <c r="B523" s="22">
        <v>522</v>
      </c>
      <c r="C523" s="23" t="s">
        <v>2209</v>
      </c>
      <c r="D523" s="23" t="s">
        <v>578</v>
      </c>
      <c r="E523" s="23" t="s">
        <v>1274</v>
      </c>
      <c r="F523" s="23" t="s">
        <v>578</v>
      </c>
      <c r="G523" s="23" t="s">
        <v>853</v>
      </c>
      <c r="H523" s="23" t="s">
        <v>579</v>
      </c>
      <c r="I523" s="23" t="s">
        <v>1955</v>
      </c>
      <c r="J523" s="24">
        <v>83301</v>
      </c>
    </row>
    <row r="524" spans="1:10" ht="15" customHeight="1" x14ac:dyDescent="0.35">
      <c r="A524" s="22">
        <v>1</v>
      </c>
      <c r="B524" s="22">
        <v>523</v>
      </c>
      <c r="C524" s="23" t="s">
        <v>2209</v>
      </c>
      <c r="D524" s="23" t="s">
        <v>1605</v>
      </c>
      <c r="E524" s="23" t="s">
        <v>1607</v>
      </c>
      <c r="F524" s="23" t="s">
        <v>1605</v>
      </c>
      <c r="G524" s="23" t="s">
        <v>1606</v>
      </c>
      <c r="H524" s="23" t="s">
        <v>1608</v>
      </c>
      <c r="I524" s="23" t="s">
        <v>1960</v>
      </c>
      <c r="J524" s="24">
        <v>26057</v>
      </c>
    </row>
    <row r="525" spans="1:10" ht="15" customHeight="1" x14ac:dyDescent="0.35">
      <c r="A525" s="22">
        <v>1</v>
      </c>
      <c r="B525" s="22">
        <v>524</v>
      </c>
      <c r="C525" s="23" t="s">
        <v>2209</v>
      </c>
      <c r="D525" s="23" t="s">
        <v>740</v>
      </c>
      <c r="E525" s="23" t="s">
        <v>753</v>
      </c>
      <c r="F525" s="23" t="s">
        <v>740</v>
      </c>
      <c r="G525" s="23" t="s">
        <v>1574</v>
      </c>
      <c r="H525" s="23" t="s">
        <v>691</v>
      </c>
      <c r="I525" s="23" t="s">
        <v>1959</v>
      </c>
      <c r="J525" s="24">
        <v>8687</v>
      </c>
    </row>
    <row r="526" spans="1:10" ht="15" customHeight="1" x14ac:dyDescent="0.35">
      <c r="A526" s="22">
        <v>1</v>
      </c>
      <c r="B526" s="22">
        <v>525</v>
      </c>
      <c r="C526" s="23" t="s">
        <v>2209</v>
      </c>
      <c r="D526" s="23" t="s">
        <v>740</v>
      </c>
      <c r="E526" s="23" t="s">
        <v>753</v>
      </c>
      <c r="F526" s="23" t="s">
        <v>740</v>
      </c>
      <c r="G526" s="23" t="s">
        <v>1443</v>
      </c>
      <c r="H526" s="23" t="s">
        <v>692</v>
      </c>
      <c r="I526" s="23" t="s">
        <v>1955</v>
      </c>
      <c r="J526" s="24">
        <v>123777</v>
      </c>
    </row>
    <row r="527" spans="1:10" ht="15" customHeight="1" x14ac:dyDescent="0.35">
      <c r="A527" s="22">
        <v>1</v>
      </c>
      <c r="B527" s="22">
        <v>526</v>
      </c>
      <c r="C527" s="23" t="s">
        <v>2209</v>
      </c>
      <c r="D527" s="23" t="s">
        <v>580</v>
      </c>
      <c r="E527" s="23" t="s">
        <v>581</v>
      </c>
      <c r="F527" s="23" t="s">
        <v>580</v>
      </c>
      <c r="G527" s="23" t="s">
        <v>800</v>
      </c>
      <c r="H527" s="23" t="s">
        <v>582</v>
      </c>
      <c r="I527" s="23" t="s">
        <v>1955</v>
      </c>
      <c r="J527" s="24">
        <v>127933</v>
      </c>
    </row>
    <row r="528" spans="1:10" ht="15" customHeight="1" x14ac:dyDescent="0.35">
      <c r="A528" s="22">
        <v>1</v>
      </c>
      <c r="B528" s="22">
        <v>527</v>
      </c>
      <c r="C528" s="23" t="s">
        <v>2209</v>
      </c>
      <c r="D528" s="23" t="s">
        <v>2307</v>
      </c>
      <c r="E528" s="23" t="s">
        <v>2308</v>
      </c>
      <c r="F528" s="23" t="s">
        <v>2307</v>
      </c>
      <c r="G528" s="23" t="s">
        <v>2309</v>
      </c>
      <c r="H528" s="23" t="s">
        <v>2310</v>
      </c>
      <c r="I528" s="23" t="s">
        <v>1960</v>
      </c>
      <c r="J528" s="24">
        <v>41956</v>
      </c>
    </row>
    <row r="529" spans="1:10" ht="15" customHeight="1" x14ac:dyDescent="0.35">
      <c r="A529" s="22">
        <v>1</v>
      </c>
      <c r="B529" s="22">
        <v>528</v>
      </c>
      <c r="C529" s="23" t="s">
        <v>2209</v>
      </c>
      <c r="D529" s="23" t="s">
        <v>1249</v>
      </c>
      <c r="E529" s="23" t="s">
        <v>1273</v>
      </c>
      <c r="F529" s="23" t="s">
        <v>1249</v>
      </c>
      <c r="G529" s="23" t="s">
        <v>1093</v>
      </c>
      <c r="H529" s="23" t="s">
        <v>1161</v>
      </c>
      <c r="I529" s="23" t="s">
        <v>1955</v>
      </c>
      <c r="J529" s="24">
        <v>130724</v>
      </c>
    </row>
    <row r="530" spans="1:10" ht="15" customHeight="1" x14ac:dyDescent="0.35">
      <c r="A530" s="22">
        <v>1</v>
      </c>
      <c r="B530" s="22">
        <v>529</v>
      </c>
      <c r="C530" s="23" t="s">
        <v>2209</v>
      </c>
      <c r="D530" s="23" t="s">
        <v>2042</v>
      </c>
      <c r="E530" s="23" t="s">
        <v>2078</v>
      </c>
      <c r="F530" s="23" t="s">
        <v>2042</v>
      </c>
      <c r="G530" s="23" t="s">
        <v>2151</v>
      </c>
      <c r="H530" s="23" t="s">
        <v>1969</v>
      </c>
      <c r="I530" s="23" t="s">
        <v>1955</v>
      </c>
      <c r="J530" s="24">
        <v>61287</v>
      </c>
    </row>
    <row r="531" spans="1:10" ht="15" customHeight="1" x14ac:dyDescent="0.35">
      <c r="A531" s="22">
        <v>1</v>
      </c>
      <c r="B531" s="22">
        <v>530</v>
      </c>
      <c r="C531" s="23" t="s">
        <v>2209</v>
      </c>
      <c r="D531" s="23" t="s">
        <v>1415</v>
      </c>
      <c r="E531" s="23" t="s">
        <v>1416</v>
      </c>
      <c r="F531" s="23" t="s">
        <v>1415</v>
      </c>
      <c r="G531" s="23" t="s">
        <v>1417</v>
      </c>
      <c r="H531" s="23" t="s">
        <v>1418</v>
      </c>
      <c r="I531" s="23" t="s">
        <v>1955</v>
      </c>
      <c r="J531" s="24">
        <v>104771</v>
      </c>
    </row>
    <row r="532" spans="1:10" ht="15" customHeight="1" x14ac:dyDescent="0.35">
      <c r="A532" s="22">
        <v>1</v>
      </c>
      <c r="B532" s="22">
        <v>531</v>
      </c>
      <c r="C532" s="23" t="s">
        <v>2209</v>
      </c>
      <c r="D532" s="23" t="s">
        <v>1415</v>
      </c>
      <c r="E532" s="23" t="s">
        <v>1416</v>
      </c>
      <c r="F532" s="23" t="s">
        <v>1415</v>
      </c>
      <c r="G532" s="23" t="s">
        <v>1417</v>
      </c>
      <c r="H532" s="23" t="s">
        <v>1984</v>
      </c>
      <c r="I532" s="23" t="s">
        <v>1960</v>
      </c>
      <c r="J532" s="24">
        <v>28600</v>
      </c>
    </row>
    <row r="533" spans="1:10" ht="15" customHeight="1" x14ac:dyDescent="0.35">
      <c r="A533" s="22">
        <v>1</v>
      </c>
      <c r="B533" s="22">
        <v>532</v>
      </c>
      <c r="C533" s="23" t="s">
        <v>2209</v>
      </c>
      <c r="D533" s="23" t="s">
        <v>677</v>
      </c>
      <c r="E533" s="23" t="s">
        <v>583</v>
      </c>
      <c r="F533" s="23" t="s">
        <v>677</v>
      </c>
      <c r="G533" s="23" t="s">
        <v>2142</v>
      </c>
      <c r="H533" s="23" t="s">
        <v>1860</v>
      </c>
      <c r="I533" s="23" t="s">
        <v>1960</v>
      </c>
      <c r="J533" s="24">
        <v>49685</v>
      </c>
    </row>
    <row r="534" spans="1:10" ht="15" customHeight="1" x14ac:dyDescent="0.35">
      <c r="A534" s="22">
        <v>1</v>
      </c>
      <c r="B534" s="22">
        <v>533</v>
      </c>
      <c r="C534" s="23" t="s">
        <v>2209</v>
      </c>
      <c r="D534" s="23" t="s">
        <v>677</v>
      </c>
      <c r="E534" s="23" t="s">
        <v>583</v>
      </c>
      <c r="F534" s="23" t="s">
        <v>677</v>
      </c>
      <c r="G534" s="23" t="s">
        <v>2142</v>
      </c>
      <c r="H534" s="23" t="s">
        <v>584</v>
      </c>
      <c r="I534" s="23" t="s">
        <v>1955</v>
      </c>
      <c r="J534" s="24">
        <v>137372</v>
      </c>
    </row>
    <row r="535" spans="1:10" ht="15" customHeight="1" x14ac:dyDescent="0.35">
      <c r="A535" s="22">
        <v>1</v>
      </c>
      <c r="B535" s="22">
        <v>534</v>
      </c>
      <c r="C535" s="23" t="s">
        <v>2209</v>
      </c>
      <c r="D535" s="23" t="s">
        <v>585</v>
      </c>
      <c r="E535" s="23" t="s">
        <v>586</v>
      </c>
      <c r="F535" s="23" t="s">
        <v>585</v>
      </c>
      <c r="G535" s="23" t="s">
        <v>1428</v>
      </c>
      <c r="H535" s="23" t="s">
        <v>587</v>
      </c>
      <c r="I535" s="23" t="s">
        <v>1955</v>
      </c>
      <c r="J535" s="24">
        <v>123407</v>
      </c>
    </row>
    <row r="536" spans="1:10" ht="15" customHeight="1" x14ac:dyDescent="0.35">
      <c r="A536" s="22">
        <v>1</v>
      </c>
      <c r="B536" s="22">
        <v>535</v>
      </c>
      <c r="C536" s="23" t="s">
        <v>2209</v>
      </c>
      <c r="D536" s="23" t="s">
        <v>1627</v>
      </c>
      <c r="E536" s="23" t="s">
        <v>1629</v>
      </c>
      <c r="F536" s="23" t="s">
        <v>1627</v>
      </c>
      <c r="G536" s="23" t="s">
        <v>1628</v>
      </c>
      <c r="H536" s="23" t="s">
        <v>1630</v>
      </c>
      <c r="I536" s="23" t="s">
        <v>1960</v>
      </c>
      <c r="J536" s="24">
        <v>17166</v>
      </c>
    </row>
    <row r="537" spans="1:10" ht="15" customHeight="1" x14ac:dyDescent="0.35">
      <c r="A537" s="22">
        <v>1</v>
      </c>
      <c r="B537" s="22">
        <v>536</v>
      </c>
      <c r="C537" s="23" t="s">
        <v>2209</v>
      </c>
      <c r="D537" s="23" t="s">
        <v>1437</v>
      </c>
      <c r="E537" s="23" t="s">
        <v>162</v>
      </c>
      <c r="F537" s="23" t="s">
        <v>1437</v>
      </c>
      <c r="G537" s="23" t="s">
        <v>1092</v>
      </c>
      <c r="H537" s="23" t="s">
        <v>163</v>
      </c>
      <c r="I537" s="23" t="s">
        <v>1955</v>
      </c>
      <c r="J537" s="24">
        <v>136480</v>
      </c>
    </row>
    <row r="538" spans="1:10" ht="15" customHeight="1" x14ac:dyDescent="0.35">
      <c r="A538" s="22">
        <v>1</v>
      </c>
      <c r="B538" s="22">
        <v>537</v>
      </c>
      <c r="C538" s="23" t="s">
        <v>2209</v>
      </c>
      <c r="D538" s="23" t="s">
        <v>1536</v>
      </c>
      <c r="E538" s="23" t="s">
        <v>1538</v>
      </c>
      <c r="F538" s="23" t="s">
        <v>1536</v>
      </c>
      <c r="G538" s="23" t="s">
        <v>1537</v>
      </c>
      <c r="H538" s="23" t="s">
        <v>1539</v>
      </c>
      <c r="I538" s="23" t="s">
        <v>1958</v>
      </c>
      <c r="J538" s="24">
        <v>210</v>
      </c>
    </row>
    <row r="539" spans="1:10" ht="15" customHeight="1" x14ac:dyDescent="0.35">
      <c r="A539" s="22">
        <v>1</v>
      </c>
      <c r="B539" s="22">
        <v>538</v>
      </c>
      <c r="C539" s="23" t="s">
        <v>2209</v>
      </c>
      <c r="D539" s="23" t="s">
        <v>1536</v>
      </c>
      <c r="E539" s="23" t="s">
        <v>1538</v>
      </c>
      <c r="F539" s="23" t="s">
        <v>1536</v>
      </c>
      <c r="G539" s="23" t="s">
        <v>1537</v>
      </c>
      <c r="H539" s="23" t="s">
        <v>3281</v>
      </c>
      <c r="I539" s="23" t="s">
        <v>1955</v>
      </c>
      <c r="J539" s="24">
        <v>60598</v>
      </c>
    </row>
    <row r="540" spans="1:10" ht="15" customHeight="1" x14ac:dyDescent="0.35">
      <c r="A540" s="22">
        <v>1</v>
      </c>
      <c r="B540" s="22">
        <v>539</v>
      </c>
      <c r="C540" s="23" t="s">
        <v>2209</v>
      </c>
      <c r="D540" s="23" t="s">
        <v>1248</v>
      </c>
      <c r="E540" s="23" t="s">
        <v>689</v>
      </c>
      <c r="F540" s="23" t="s">
        <v>1248</v>
      </c>
      <c r="G540" s="23" t="s">
        <v>758</v>
      </c>
      <c r="H540" s="23" t="s">
        <v>690</v>
      </c>
      <c r="I540" s="23" t="s">
        <v>1955</v>
      </c>
      <c r="J540" s="24">
        <v>96606</v>
      </c>
    </row>
    <row r="541" spans="1:10" ht="15" customHeight="1" x14ac:dyDescent="0.35">
      <c r="A541" s="22">
        <v>1</v>
      </c>
      <c r="B541" s="22">
        <v>540</v>
      </c>
      <c r="C541" s="23" t="s">
        <v>2209</v>
      </c>
      <c r="D541" s="23" t="s">
        <v>2048</v>
      </c>
      <c r="E541" s="23" t="s">
        <v>2084</v>
      </c>
      <c r="F541" s="23" t="s">
        <v>2048</v>
      </c>
      <c r="G541" s="23" t="s">
        <v>2160</v>
      </c>
      <c r="H541" s="23" t="s">
        <v>1985</v>
      </c>
      <c r="I541" s="23" t="s">
        <v>1955</v>
      </c>
      <c r="J541" s="24">
        <v>116390</v>
      </c>
    </row>
    <row r="542" spans="1:10" ht="15" customHeight="1" x14ac:dyDescent="0.35">
      <c r="A542" s="22">
        <v>1</v>
      </c>
      <c r="B542" s="22">
        <v>541</v>
      </c>
      <c r="C542" s="23" t="s">
        <v>2209</v>
      </c>
      <c r="D542" s="23" t="s">
        <v>2048</v>
      </c>
      <c r="E542" s="23" t="s">
        <v>2084</v>
      </c>
      <c r="F542" s="23" t="s">
        <v>2048</v>
      </c>
      <c r="G542" s="23" t="s">
        <v>2161</v>
      </c>
      <c r="H542" s="23" t="s">
        <v>1986</v>
      </c>
      <c r="I542" s="23" t="s">
        <v>1955</v>
      </c>
      <c r="J542" s="24">
        <v>243445</v>
      </c>
    </row>
    <row r="543" spans="1:10" ht="15" customHeight="1" x14ac:dyDescent="0.35">
      <c r="A543" s="22">
        <v>1</v>
      </c>
      <c r="B543" s="22">
        <v>542</v>
      </c>
      <c r="C543" s="23" t="s">
        <v>2209</v>
      </c>
      <c r="D543" s="23" t="s">
        <v>588</v>
      </c>
      <c r="E543" s="23" t="s">
        <v>589</v>
      </c>
      <c r="F543" s="23" t="s">
        <v>588</v>
      </c>
      <c r="G543" s="23" t="s">
        <v>1438</v>
      </c>
      <c r="H543" s="23" t="s">
        <v>668</v>
      </c>
      <c r="I543" s="23" t="s">
        <v>1955</v>
      </c>
      <c r="J543" s="24">
        <v>169607</v>
      </c>
    </row>
    <row r="544" spans="1:10" ht="15" customHeight="1" x14ac:dyDescent="0.35">
      <c r="A544" s="22">
        <v>1</v>
      </c>
      <c r="B544" s="22">
        <v>543</v>
      </c>
      <c r="C544" s="23" t="s">
        <v>2209</v>
      </c>
      <c r="D544" s="23" t="s">
        <v>156</v>
      </c>
      <c r="E544" s="23" t="s">
        <v>155</v>
      </c>
      <c r="F544" s="23" t="s">
        <v>156</v>
      </c>
      <c r="G544" s="23" t="s">
        <v>1527</v>
      </c>
      <c r="H544" s="23" t="s">
        <v>157</v>
      </c>
      <c r="I544" s="23" t="s">
        <v>1955</v>
      </c>
      <c r="J544" s="24">
        <v>102035</v>
      </c>
    </row>
    <row r="545" spans="1:10" ht="15" customHeight="1" x14ac:dyDescent="0.35">
      <c r="A545" s="22">
        <v>1</v>
      </c>
      <c r="B545" s="22">
        <v>544</v>
      </c>
      <c r="C545" s="23" t="s">
        <v>2209</v>
      </c>
      <c r="D545" s="23" t="s">
        <v>590</v>
      </c>
      <c r="E545" s="23" t="s">
        <v>591</v>
      </c>
      <c r="F545" s="23" t="s">
        <v>590</v>
      </c>
      <c r="G545" s="23" t="s">
        <v>888</v>
      </c>
      <c r="H545" s="23" t="s">
        <v>592</v>
      </c>
      <c r="I545" s="23" t="s">
        <v>1955</v>
      </c>
      <c r="J545" s="24">
        <v>156503</v>
      </c>
    </row>
    <row r="546" spans="1:10" ht="15" customHeight="1" x14ac:dyDescent="0.35">
      <c r="A546" s="22">
        <v>1</v>
      </c>
      <c r="B546" s="22">
        <v>545</v>
      </c>
      <c r="C546" s="23" t="s">
        <v>2209</v>
      </c>
      <c r="D546" s="23" t="s">
        <v>593</v>
      </c>
      <c r="E546" s="23" t="s">
        <v>594</v>
      </c>
      <c r="F546" s="23" t="s">
        <v>593</v>
      </c>
      <c r="G546" s="23" t="s">
        <v>903</v>
      </c>
      <c r="H546" s="23" t="s">
        <v>595</v>
      </c>
      <c r="I546" s="23" t="s">
        <v>1955</v>
      </c>
      <c r="J546" s="24">
        <v>149848</v>
      </c>
    </row>
    <row r="547" spans="1:10" ht="15" customHeight="1" x14ac:dyDescent="0.35">
      <c r="A547" s="22">
        <v>1</v>
      </c>
      <c r="B547" s="22">
        <v>546</v>
      </c>
      <c r="C547" s="23" t="s">
        <v>2209</v>
      </c>
      <c r="D547" s="23" t="s">
        <v>1514</v>
      </c>
      <c r="E547" s="23" t="s">
        <v>1516</v>
      </c>
      <c r="F547" s="23" t="s">
        <v>1514</v>
      </c>
      <c r="G547" s="23" t="s">
        <v>1515</v>
      </c>
      <c r="H547" s="23" t="s">
        <v>1517</v>
      </c>
      <c r="I547" s="23" t="s">
        <v>1955</v>
      </c>
      <c r="J547" s="24">
        <v>106983</v>
      </c>
    </row>
    <row r="548" spans="1:10" ht="15" customHeight="1" x14ac:dyDescent="0.35">
      <c r="A548" s="22">
        <v>1</v>
      </c>
      <c r="B548" s="22">
        <v>547</v>
      </c>
      <c r="C548" s="23" t="s">
        <v>2209</v>
      </c>
      <c r="D548" s="23" t="s">
        <v>596</v>
      </c>
      <c r="E548" s="23" t="s">
        <v>597</v>
      </c>
      <c r="F548" s="23" t="s">
        <v>596</v>
      </c>
      <c r="G548" s="23" t="s">
        <v>846</v>
      </c>
      <c r="H548" s="23" t="s">
        <v>1678</v>
      </c>
      <c r="I548" s="23" t="s">
        <v>1960</v>
      </c>
      <c r="J548" s="24">
        <v>21678</v>
      </c>
    </row>
    <row r="549" spans="1:10" ht="15" customHeight="1" x14ac:dyDescent="0.35">
      <c r="A549" s="22">
        <v>1</v>
      </c>
      <c r="B549" s="22">
        <v>548</v>
      </c>
      <c r="C549" s="23" t="s">
        <v>2209</v>
      </c>
      <c r="D549" s="23" t="s">
        <v>596</v>
      </c>
      <c r="E549" s="23" t="s">
        <v>597</v>
      </c>
      <c r="F549" s="23" t="s">
        <v>596</v>
      </c>
      <c r="G549" s="23" t="s">
        <v>846</v>
      </c>
      <c r="H549" s="23" t="s">
        <v>671</v>
      </c>
      <c r="I549" s="23" t="s">
        <v>1955</v>
      </c>
      <c r="J549" s="24">
        <v>93941</v>
      </c>
    </row>
    <row r="550" spans="1:10" ht="15" customHeight="1" x14ac:dyDescent="0.35">
      <c r="A550" s="22">
        <v>1</v>
      </c>
      <c r="B550" s="22">
        <v>549</v>
      </c>
      <c r="C550" s="23" t="s">
        <v>2209</v>
      </c>
      <c r="D550" s="23" t="s">
        <v>1339</v>
      </c>
      <c r="E550" s="23" t="s">
        <v>1342</v>
      </c>
      <c r="F550" s="23" t="s">
        <v>1339</v>
      </c>
      <c r="G550" s="23" t="s">
        <v>1340</v>
      </c>
      <c r="H550" s="23" t="s">
        <v>1341</v>
      </c>
      <c r="I550" s="23" t="s">
        <v>1958</v>
      </c>
      <c r="J550" s="24">
        <v>707</v>
      </c>
    </row>
    <row r="551" spans="1:10" ht="15" customHeight="1" x14ac:dyDescent="0.35">
      <c r="A551" s="22">
        <v>1</v>
      </c>
      <c r="B551" s="22">
        <v>550</v>
      </c>
      <c r="C551" s="23" t="s">
        <v>2209</v>
      </c>
      <c r="D551" s="23" t="s">
        <v>1510</v>
      </c>
      <c r="E551" s="23" t="s">
        <v>1511</v>
      </c>
      <c r="F551" s="23" t="s">
        <v>1510</v>
      </c>
      <c r="G551" s="23" t="s">
        <v>2249</v>
      </c>
      <c r="H551" s="23" t="s">
        <v>1512</v>
      </c>
      <c r="I551" s="23" t="s">
        <v>1955</v>
      </c>
      <c r="J551" s="24">
        <v>114039</v>
      </c>
    </row>
    <row r="552" spans="1:10" ht="15" customHeight="1" x14ac:dyDescent="0.35">
      <c r="A552" s="22">
        <v>1</v>
      </c>
      <c r="B552" s="22">
        <v>551</v>
      </c>
      <c r="C552" s="23" t="s">
        <v>2209</v>
      </c>
      <c r="D552" s="23" t="s">
        <v>1335</v>
      </c>
      <c r="E552" s="23" t="s">
        <v>1337</v>
      </c>
      <c r="F552" s="23" t="s">
        <v>1335</v>
      </c>
      <c r="G552" s="23" t="s">
        <v>2146</v>
      </c>
      <c r="H552" s="23" t="s">
        <v>1834</v>
      </c>
      <c r="I552" s="23" t="s">
        <v>1955</v>
      </c>
      <c r="J552" s="24">
        <v>88494</v>
      </c>
    </row>
    <row r="553" spans="1:10" ht="15" customHeight="1" x14ac:dyDescent="0.35">
      <c r="A553" s="22">
        <v>1</v>
      </c>
      <c r="B553" s="22">
        <v>552</v>
      </c>
      <c r="C553" s="23" t="s">
        <v>2209</v>
      </c>
      <c r="D553" s="23" t="s">
        <v>1335</v>
      </c>
      <c r="E553" s="23" t="s">
        <v>1337</v>
      </c>
      <c r="F553" s="23" t="s">
        <v>1335</v>
      </c>
      <c r="G553" s="23" t="s">
        <v>1338</v>
      </c>
      <c r="H553" s="23" t="s">
        <v>1336</v>
      </c>
      <c r="I553" s="23" t="s">
        <v>1955</v>
      </c>
      <c r="J553" s="24">
        <v>107017</v>
      </c>
    </row>
    <row r="554" spans="1:10" ht="15" customHeight="1" x14ac:dyDescent="0.35">
      <c r="A554" s="22">
        <v>1</v>
      </c>
      <c r="B554" s="22">
        <v>553</v>
      </c>
      <c r="C554" s="23" t="s">
        <v>2209</v>
      </c>
      <c r="D554" s="23" t="s">
        <v>1335</v>
      </c>
      <c r="E554" s="23" t="s">
        <v>1337</v>
      </c>
      <c r="F554" s="23" t="s">
        <v>1335</v>
      </c>
      <c r="G554" s="23" t="s">
        <v>1338</v>
      </c>
      <c r="H554" s="23" t="s">
        <v>1978</v>
      </c>
      <c r="I554" s="23" t="s">
        <v>1959</v>
      </c>
      <c r="J554" s="24">
        <v>5445</v>
      </c>
    </row>
    <row r="555" spans="1:10" ht="15" customHeight="1" x14ac:dyDescent="0.35">
      <c r="A555" s="22">
        <v>1</v>
      </c>
      <c r="B555" s="22">
        <v>554</v>
      </c>
      <c r="C555" s="23" t="s">
        <v>2209</v>
      </c>
      <c r="D555" s="23" t="s">
        <v>1474</v>
      </c>
      <c r="E555" s="23" t="s">
        <v>1476</v>
      </c>
      <c r="F555" s="23" t="s">
        <v>1474</v>
      </c>
      <c r="G555" s="23" t="s">
        <v>1475</v>
      </c>
      <c r="H555" s="23" t="s">
        <v>1477</v>
      </c>
      <c r="I555" s="23" t="s">
        <v>1955</v>
      </c>
      <c r="J555" s="24">
        <v>153666</v>
      </c>
    </row>
    <row r="556" spans="1:10" ht="15" customHeight="1" x14ac:dyDescent="0.35">
      <c r="A556" s="22">
        <v>1</v>
      </c>
      <c r="B556" s="22">
        <v>555</v>
      </c>
      <c r="C556" s="23" t="s">
        <v>2209</v>
      </c>
      <c r="D556" s="23" t="s">
        <v>2247</v>
      </c>
      <c r="E556" s="23" t="s">
        <v>2248</v>
      </c>
      <c r="F556" s="23" t="s">
        <v>2247</v>
      </c>
      <c r="G556" s="23" t="s">
        <v>2150</v>
      </c>
      <c r="H556" s="23" t="s">
        <v>1968</v>
      </c>
      <c r="I556" s="23" t="s">
        <v>1955</v>
      </c>
      <c r="J556" s="24">
        <v>124766</v>
      </c>
    </row>
    <row r="557" spans="1:10" ht="15" customHeight="1" x14ac:dyDescent="0.35">
      <c r="A557" s="22">
        <v>1</v>
      </c>
      <c r="B557" s="22">
        <v>556</v>
      </c>
      <c r="C557" s="23" t="s">
        <v>2209</v>
      </c>
      <c r="D557" s="23" t="s">
        <v>598</v>
      </c>
      <c r="E557" s="23" t="s">
        <v>599</v>
      </c>
      <c r="F557" s="23" t="s">
        <v>598</v>
      </c>
      <c r="G557" s="23" t="s">
        <v>854</v>
      </c>
      <c r="H557" s="23" t="s">
        <v>600</v>
      </c>
      <c r="I557" s="23" t="s">
        <v>1955</v>
      </c>
      <c r="J557" s="24">
        <v>237993</v>
      </c>
    </row>
    <row r="558" spans="1:10" ht="15" customHeight="1" x14ac:dyDescent="0.35">
      <c r="A558" s="22">
        <v>1</v>
      </c>
      <c r="B558" s="22">
        <v>557</v>
      </c>
      <c r="C558" s="23" t="s">
        <v>2209</v>
      </c>
      <c r="D558" s="23" t="s">
        <v>598</v>
      </c>
      <c r="E558" s="23" t="s">
        <v>599</v>
      </c>
      <c r="F558" s="23" t="s">
        <v>598</v>
      </c>
      <c r="G558" s="23" t="s">
        <v>854</v>
      </c>
      <c r="H558" s="23" t="s">
        <v>601</v>
      </c>
      <c r="I558" s="23" t="s">
        <v>1955</v>
      </c>
      <c r="J558" s="24">
        <v>64233</v>
      </c>
    </row>
    <row r="559" spans="1:10" ht="15" customHeight="1" x14ac:dyDescent="0.35">
      <c r="A559" s="22">
        <v>1</v>
      </c>
      <c r="B559" s="22">
        <v>558</v>
      </c>
      <c r="C559" s="23" t="s">
        <v>2209</v>
      </c>
      <c r="D559" s="23" t="s">
        <v>2052</v>
      </c>
      <c r="E559" s="23" t="s">
        <v>2089</v>
      </c>
      <c r="F559" s="23" t="s">
        <v>2052</v>
      </c>
      <c r="G559" s="23" t="s">
        <v>2170</v>
      </c>
      <c r="H559" s="23" t="s">
        <v>1998</v>
      </c>
      <c r="I559" s="23" t="s">
        <v>1955</v>
      </c>
      <c r="J559" s="24">
        <v>219581</v>
      </c>
    </row>
    <row r="560" spans="1:10" ht="15" customHeight="1" x14ac:dyDescent="0.35">
      <c r="A560" s="22">
        <v>1</v>
      </c>
      <c r="B560" s="22">
        <v>559</v>
      </c>
      <c r="C560" s="23" t="s">
        <v>2209</v>
      </c>
      <c r="D560" s="23" t="s">
        <v>1016</v>
      </c>
      <c r="E560" s="23" t="s">
        <v>602</v>
      </c>
      <c r="F560" s="23" t="s">
        <v>1016</v>
      </c>
      <c r="G560" s="23" t="s">
        <v>786</v>
      </c>
      <c r="H560" s="23" t="s">
        <v>994</v>
      </c>
      <c r="I560" s="23" t="s">
        <v>1958</v>
      </c>
      <c r="J560" s="24">
        <v>150</v>
      </c>
    </row>
    <row r="561" spans="1:10" ht="15" customHeight="1" x14ac:dyDescent="0.35">
      <c r="A561" s="22">
        <v>1</v>
      </c>
      <c r="B561" s="22">
        <v>560</v>
      </c>
      <c r="C561" s="23" t="s">
        <v>2209</v>
      </c>
      <c r="D561" s="23" t="s">
        <v>1016</v>
      </c>
      <c r="E561" s="23" t="s">
        <v>602</v>
      </c>
      <c r="F561" s="23" t="s">
        <v>1017</v>
      </c>
      <c r="G561" s="23" t="s">
        <v>786</v>
      </c>
      <c r="H561" s="23" t="s">
        <v>1159</v>
      </c>
      <c r="I561" s="23" t="s">
        <v>1959</v>
      </c>
      <c r="J561" s="24">
        <v>5948</v>
      </c>
    </row>
    <row r="562" spans="1:10" ht="15" customHeight="1" x14ac:dyDescent="0.35">
      <c r="A562" s="22">
        <v>1</v>
      </c>
      <c r="B562" s="22">
        <v>561</v>
      </c>
      <c r="C562" s="23" t="s">
        <v>2209</v>
      </c>
      <c r="D562" s="23" t="s">
        <v>1016</v>
      </c>
      <c r="E562" s="23" t="s">
        <v>602</v>
      </c>
      <c r="F562" s="23" t="s">
        <v>603</v>
      </c>
      <c r="G562" s="23" t="s">
        <v>786</v>
      </c>
      <c r="H562" s="23" t="s">
        <v>604</v>
      </c>
      <c r="I562" s="23" t="s">
        <v>1962</v>
      </c>
      <c r="J562" s="24">
        <v>388414</v>
      </c>
    </row>
    <row r="563" spans="1:10" ht="15" customHeight="1" x14ac:dyDescent="0.35">
      <c r="A563" s="22">
        <v>1</v>
      </c>
      <c r="B563" s="22">
        <v>562</v>
      </c>
      <c r="C563" s="23" t="s">
        <v>2209</v>
      </c>
      <c r="D563" s="23" t="s">
        <v>1016</v>
      </c>
      <c r="E563" s="23" t="s">
        <v>602</v>
      </c>
      <c r="F563" s="23" t="s">
        <v>605</v>
      </c>
      <c r="G563" s="23" t="s">
        <v>786</v>
      </c>
      <c r="H563" s="23" t="s">
        <v>993</v>
      </c>
      <c r="I563" s="23" t="s">
        <v>1960</v>
      </c>
      <c r="J563" s="24">
        <v>32093</v>
      </c>
    </row>
    <row r="564" spans="1:10" ht="15" customHeight="1" x14ac:dyDescent="0.35">
      <c r="A564" s="22">
        <v>1</v>
      </c>
      <c r="B564" s="22">
        <v>563</v>
      </c>
      <c r="C564" s="23" t="s">
        <v>2209</v>
      </c>
      <c r="D564" s="23" t="s">
        <v>3282</v>
      </c>
      <c r="E564" s="23" t="s">
        <v>3283</v>
      </c>
      <c r="F564" s="23" t="s">
        <v>3282</v>
      </c>
      <c r="G564" s="23" t="s">
        <v>3284</v>
      </c>
      <c r="H564" s="23" t="s">
        <v>3285</v>
      </c>
      <c r="I564" s="23" t="s">
        <v>1955</v>
      </c>
      <c r="J564" s="24">
        <v>254000</v>
      </c>
    </row>
    <row r="565" spans="1:10" ht="15" customHeight="1" x14ac:dyDescent="0.35">
      <c r="A565" s="22">
        <v>1</v>
      </c>
      <c r="B565" s="22">
        <v>564</v>
      </c>
      <c r="C565" s="23" t="s">
        <v>2209</v>
      </c>
      <c r="D565" s="23" t="s">
        <v>2031</v>
      </c>
      <c r="E565" s="23" t="s">
        <v>2075</v>
      </c>
      <c r="F565" s="23" t="s">
        <v>2031</v>
      </c>
      <c r="G565" s="23" t="s">
        <v>2141</v>
      </c>
      <c r="H565" s="23" t="s">
        <v>1448</v>
      </c>
      <c r="I565" s="23" t="s">
        <v>1960</v>
      </c>
      <c r="J565" s="24">
        <v>44506</v>
      </c>
    </row>
    <row r="566" spans="1:10" ht="15" customHeight="1" x14ac:dyDescent="0.35">
      <c r="A566" s="22">
        <v>1</v>
      </c>
      <c r="B566" s="22">
        <v>565</v>
      </c>
      <c r="C566" s="23" t="s">
        <v>2209</v>
      </c>
      <c r="D566" s="23" t="s">
        <v>2031</v>
      </c>
      <c r="E566" s="23" t="s">
        <v>2075</v>
      </c>
      <c r="F566" s="23" t="s">
        <v>2031</v>
      </c>
      <c r="G566" s="23" t="s">
        <v>2141</v>
      </c>
      <c r="H566" s="23" t="s">
        <v>1967</v>
      </c>
      <c r="I566" s="23" t="s">
        <v>1959</v>
      </c>
      <c r="J566" s="24">
        <v>8683</v>
      </c>
    </row>
    <row r="567" spans="1:10" ht="15" customHeight="1" x14ac:dyDescent="0.35">
      <c r="A567" s="22">
        <v>1</v>
      </c>
      <c r="B567" s="22">
        <v>566</v>
      </c>
      <c r="C567" s="23" t="s">
        <v>2209</v>
      </c>
      <c r="D567" s="23" t="s">
        <v>2031</v>
      </c>
      <c r="E567" s="23" t="s">
        <v>2075</v>
      </c>
      <c r="F567" s="23" t="s">
        <v>2031</v>
      </c>
      <c r="G567" s="23" t="s">
        <v>2316</v>
      </c>
      <c r="H567" s="23" t="s">
        <v>2317</v>
      </c>
      <c r="I567" s="23" t="s">
        <v>1955</v>
      </c>
      <c r="J567" s="24">
        <v>57092</v>
      </c>
    </row>
    <row r="568" spans="1:10" ht="15" customHeight="1" x14ac:dyDescent="0.35">
      <c r="A568" s="22">
        <v>1</v>
      </c>
      <c r="B568" s="22">
        <v>567</v>
      </c>
      <c r="C568" s="23" t="s">
        <v>2209</v>
      </c>
      <c r="D568" s="23" t="s">
        <v>606</v>
      </c>
      <c r="E568" s="23" t="s">
        <v>607</v>
      </c>
      <c r="F568" s="23" t="s">
        <v>606</v>
      </c>
      <c r="G568" s="23" t="s">
        <v>904</v>
      </c>
      <c r="H568" s="23" t="s">
        <v>1857</v>
      </c>
      <c r="I568" s="23" t="s">
        <v>1955</v>
      </c>
      <c r="J568" s="24">
        <v>60016</v>
      </c>
    </row>
    <row r="569" spans="1:10" ht="15" customHeight="1" x14ac:dyDescent="0.35">
      <c r="A569" s="22">
        <v>1</v>
      </c>
      <c r="B569" s="22">
        <v>568</v>
      </c>
      <c r="C569" s="23" t="s">
        <v>2209</v>
      </c>
      <c r="D569" s="23" t="s">
        <v>606</v>
      </c>
      <c r="E569" s="23" t="s">
        <v>607</v>
      </c>
      <c r="F569" s="23" t="s">
        <v>606</v>
      </c>
      <c r="G569" s="23" t="s">
        <v>904</v>
      </c>
      <c r="H569" s="23" t="s">
        <v>1158</v>
      </c>
      <c r="I569" s="23" t="s">
        <v>1955</v>
      </c>
      <c r="J569" s="24">
        <v>86526</v>
      </c>
    </row>
    <row r="570" spans="1:10" ht="15" customHeight="1" x14ac:dyDescent="0.35">
      <c r="A570" s="22">
        <v>1</v>
      </c>
      <c r="B570" s="22">
        <v>569</v>
      </c>
      <c r="C570" s="23" t="s">
        <v>2209</v>
      </c>
      <c r="D570" s="23" t="s">
        <v>1395</v>
      </c>
      <c r="E570" s="23" t="s">
        <v>1398</v>
      </c>
      <c r="F570" s="23" t="s">
        <v>1395</v>
      </c>
      <c r="G570" s="23" t="s">
        <v>1396</v>
      </c>
      <c r="H570" s="23" t="s">
        <v>1397</v>
      </c>
      <c r="I570" s="23" t="s">
        <v>1955</v>
      </c>
      <c r="J570" s="24">
        <v>138445</v>
      </c>
    </row>
    <row r="571" spans="1:10" ht="15" customHeight="1" x14ac:dyDescent="0.35">
      <c r="A571" s="22">
        <v>1</v>
      </c>
      <c r="B571" s="22">
        <v>570</v>
      </c>
      <c r="C571" s="23" t="s">
        <v>2209</v>
      </c>
      <c r="D571" s="23" t="s">
        <v>1494</v>
      </c>
      <c r="E571" s="23" t="s">
        <v>1496</v>
      </c>
      <c r="F571" s="23" t="s">
        <v>1855</v>
      </c>
      <c r="G571" s="23" t="s">
        <v>1495</v>
      </c>
      <c r="H571" s="23" t="s">
        <v>1497</v>
      </c>
      <c r="I571" s="23" t="s">
        <v>1955</v>
      </c>
      <c r="J571" s="24">
        <v>91901</v>
      </c>
    </row>
    <row r="572" spans="1:10" ht="15" customHeight="1" x14ac:dyDescent="0.35">
      <c r="A572" s="22">
        <v>1</v>
      </c>
      <c r="B572" s="22">
        <v>571</v>
      </c>
      <c r="C572" s="23" t="s">
        <v>2209</v>
      </c>
      <c r="D572" s="23" t="s">
        <v>1494</v>
      </c>
      <c r="E572" s="23" t="s">
        <v>1496</v>
      </c>
      <c r="F572" s="23" t="s">
        <v>1854</v>
      </c>
      <c r="G572" s="23" t="s">
        <v>1495</v>
      </c>
      <c r="H572" s="23" t="s">
        <v>1540</v>
      </c>
      <c r="I572" s="23" t="s">
        <v>1958</v>
      </c>
      <c r="J572" s="24">
        <v>9</v>
      </c>
    </row>
    <row r="573" spans="1:10" s="33" customFormat="1" ht="15" customHeight="1" x14ac:dyDescent="0.35">
      <c r="A573" s="22">
        <v>1</v>
      </c>
      <c r="B573" s="22">
        <v>572</v>
      </c>
      <c r="C573" s="23" t="s">
        <v>2209</v>
      </c>
      <c r="D573" s="23" t="s">
        <v>2032</v>
      </c>
      <c r="E573" s="23" t="s">
        <v>2076</v>
      </c>
      <c r="F573" s="23" t="s">
        <v>2097</v>
      </c>
      <c r="G573" s="23" t="s">
        <v>1087</v>
      </c>
      <c r="H573" s="23" t="s">
        <v>1151</v>
      </c>
      <c r="I573" s="23" t="s">
        <v>1960</v>
      </c>
      <c r="J573" s="24">
        <v>28422</v>
      </c>
    </row>
    <row r="574" spans="1:10" ht="15" customHeight="1" x14ac:dyDescent="0.35">
      <c r="A574" s="22">
        <v>1</v>
      </c>
      <c r="B574" s="22">
        <v>573</v>
      </c>
      <c r="C574" s="23" t="s">
        <v>2209</v>
      </c>
      <c r="D574" s="23" t="s">
        <v>1247</v>
      </c>
      <c r="E574" s="23" t="s">
        <v>609</v>
      </c>
      <c r="F574" s="23" t="s">
        <v>608</v>
      </c>
      <c r="G574" s="23" t="s">
        <v>1429</v>
      </c>
      <c r="H574" s="23" t="s">
        <v>684</v>
      </c>
      <c r="I574" s="23" t="s">
        <v>1962</v>
      </c>
      <c r="J574" s="24">
        <v>264857</v>
      </c>
    </row>
    <row r="575" spans="1:10" ht="15" customHeight="1" x14ac:dyDescent="0.35">
      <c r="A575" s="22">
        <v>1</v>
      </c>
      <c r="B575" s="22">
        <v>574</v>
      </c>
      <c r="C575" s="23" t="s">
        <v>2209</v>
      </c>
      <c r="D575" s="23" t="s">
        <v>610</v>
      </c>
      <c r="E575" s="23" t="s">
        <v>611</v>
      </c>
      <c r="F575" s="23" t="s">
        <v>610</v>
      </c>
      <c r="G575" s="23" t="s">
        <v>2138</v>
      </c>
      <c r="H575" s="23" t="s">
        <v>612</v>
      </c>
      <c r="I575" s="23" t="s">
        <v>1959</v>
      </c>
      <c r="J575" s="24">
        <v>14511</v>
      </c>
    </row>
    <row r="576" spans="1:10" ht="15" customHeight="1" x14ac:dyDescent="0.35">
      <c r="A576" s="27">
        <v>1</v>
      </c>
      <c r="B576" s="22">
        <v>575</v>
      </c>
      <c r="C576" s="28" t="s">
        <v>2209</v>
      </c>
      <c r="D576" s="28" t="s">
        <v>1405</v>
      </c>
      <c r="E576" s="28" t="s">
        <v>1406</v>
      </c>
      <c r="F576" s="28" t="s">
        <v>1405</v>
      </c>
      <c r="G576" s="28" t="s">
        <v>1665</v>
      </c>
      <c r="H576" s="28" t="s">
        <v>1404</v>
      </c>
      <c r="I576" s="28" t="s">
        <v>3372</v>
      </c>
      <c r="J576" s="29">
        <v>1247</v>
      </c>
    </row>
    <row r="577" spans="1:10" ht="15" customHeight="1" x14ac:dyDescent="0.35">
      <c r="A577" s="22">
        <v>1</v>
      </c>
      <c r="B577" s="22">
        <v>576</v>
      </c>
      <c r="C577" s="23" t="s">
        <v>2209</v>
      </c>
      <c r="D577" s="23" t="s">
        <v>1541</v>
      </c>
      <c r="E577" s="23" t="s">
        <v>1542</v>
      </c>
      <c r="F577" s="23" t="s">
        <v>1541</v>
      </c>
      <c r="G577" s="23" t="s">
        <v>2159</v>
      </c>
      <c r="H577" s="23" t="s">
        <v>1870</v>
      </c>
      <c r="I577" s="23" t="s">
        <v>1955</v>
      </c>
      <c r="J577" s="24">
        <v>55890</v>
      </c>
    </row>
    <row r="578" spans="1:10" ht="15" customHeight="1" x14ac:dyDescent="0.35">
      <c r="A578" s="22">
        <v>1</v>
      </c>
      <c r="B578" s="22">
        <v>577</v>
      </c>
      <c r="C578" s="23" t="s">
        <v>2209</v>
      </c>
      <c r="D578" s="23" t="s">
        <v>1541</v>
      </c>
      <c r="E578" s="23" t="s">
        <v>1542</v>
      </c>
      <c r="F578" s="23" t="s">
        <v>1541</v>
      </c>
      <c r="G578" s="23" t="s">
        <v>2159</v>
      </c>
      <c r="H578" s="23" t="s">
        <v>1982</v>
      </c>
      <c r="I578" s="23" t="s">
        <v>1955</v>
      </c>
      <c r="J578" s="24">
        <v>50804</v>
      </c>
    </row>
    <row r="579" spans="1:10" ht="15" customHeight="1" x14ac:dyDescent="0.35">
      <c r="A579" s="22">
        <v>1</v>
      </c>
      <c r="B579" s="22">
        <v>578</v>
      </c>
      <c r="C579" s="23" t="s">
        <v>2209</v>
      </c>
      <c r="D579" s="23" t="s">
        <v>613</v>
      </c>
      <c r="E579" s="23" t="s">
        <v>614</v>
      </c>
      <c r="F579" s="23" t="s">
        <v>613</v>
      </c>
      <c r="G579" s="23" t="s">
        <v>847</v>
      </c>
      <c r="H579" s="23" t="s">
        <v>616</v>
      </c>
      <c r="I579" s="23" t="s">
        <v>1959</v>
      </c>
      <c r="J579" s="24">
        <v>10832</v>
      </c>
    </row>
    <row r="580" spans="1:10" ht="15" customHeight="1" x14ac:dyDescent="0.35">
      <c r="A580" s="22">
        <v>1</v>
      </c>
      <c r="B580" s="22">
        <v>579</v>
      </c>
      <c r="C580" s="23" t="s">
        <v>2209</v>
      </c>
      <c r="D580" s="23" t="s">
        <v>613</v>
      </c>
      <c r="E580" s="23" t="s">
        <v>614</v>
      </c>
      <c r="F580" s="23" t="s">
        <v>613</v>
      </c>
      <c r="G580" s="23" t="s">
        <v>847</v>
      </c>
      <c r="H580" s="23" t="s">
        <v>615</v>
      </c>
      <c r="I580" s="23" t="s">
        <v>1955</v>
      </c>
      <c r="J580" s="24">
        <v>112480</v>
      </c>
    </row>
    <row r="581" spans="1:10" ht="15" customHeight="1" x14ac:dyDescent="0.35">
      <c r="A581" s="22">
        <v>1</v>
      </c>
      <c r="B581" s="22">
        <v>580</v>
      </c>
      <c r="C581" s="23" t="s">
        <v>2209</v>
      </c>
      <c r="D581" s="23" t="s">
        <v>617</v>
      </c>
      <c r="E581" s="23" t="s">
        <v>618</v>
      </c>
      <c r="F581" s="23" t="s">
        <v>617</v>
      </c>
      <c r="G581" s="23" t="s">
        <v>1430</v>
      </c>
      <c r="H581" s="23" t="s">
        <v>621</v>
      </c>
      <c r="I581" s="23" t="s">
        <v>1959</v>
      </c>
      <c r="J581" s="24">
        <v>8325</v>
      </c>
    </row>
    <row r="582" spans="1:10" ht="15" customHeight="1" x14ac:dyDescent="0.35">
      <c r="A582" s="22">
        <v>1</v>
      </c>
      <c r="B582" s="22">
        <v>581</v>
      </c>
      <c r="C582" s="23" t="s">
        <v>2209</v>
      </c>
      <c r="D582" s="23" t="s">
        <v>617</v>
      </c>
      <c r="E582" s="23" t="s">
        <v>618</v>
      </c>
      <c r="F582" s="23" t="s">
        <v>617</v>
      </c>
      <c r="G582" s="23" t="s">
        <v>1430</v>
      </c>
      <c r="H582" s="23" t="s">
        <v>620</v>
      </c>
      <c r="I582" s="23" t="s">
        <v>1955</v>
      </c>
      <c r="J582" s="24">
        <v>137467</v>
      </c>
    </row>
    <row r="583" spans="1:10" s="33" customFormat="1" ht="15" customHeight="1" x14ac:dyDescent="0.35">
      <c r="A583" s="22">
        <v>1</v>
      </c>
      <c r="B583" s="22">
        <v>582</v>
      </c>
      <c r="C583" s="23" t="s">
        <v>2209</v>
      </c>
      <c r="D583" s="23" t="s">
        <v>617</v>
      </c>
      <c r="E583" s="23" t="s">
        <v>618</v>
      </c>
      <c r="F583" s="23" t="s">
        <v>617</v>
      </c>
      <c r="G583" s="23" t="s">
        <v>1430</v>
      </c>
      <c r="H583" s="23" t="s">
        <v>619</v>
      </c>
      <c r="I583" s="23" t="s">
        <v>1955</v>
      </c>
      <c r="J583" s="24">
        <v>119204</v>
      </c>
    </row>
    <row r="584" spans="1:10" ht="15" customHeight="1" x14ac:dyDescent="0.35">
      <c r="A584" s="22">
        <v>1</v>
      </c>
      <c r="B584" s="22">
        <v>583</v>
      </c>
      <c r="C584" s="23" t="s">
        <v>2209</v>
      </c>
      <c r="D584" s="23" t="s">
        <v>622</v>
      </c>
      <c r="E584" s="23" t="s">
        <v>623</v>
      </c>
      <c r="F584" s="23" t="s">
        <v>622</v>
      </c>
      <c r="G584" s="23" t="s">
        <v>1439</v>
      </c>
      <c r="H584" s="23" t="s">
        <v>624</v>
      </c>
      <c r="I584" s="23" t="s">
        <v>1955</v>
      </c>
      <c r="J584" s="24">
        <v>142376</v>
      </c>
    </row>
    <row r="585" spans="1:10" ht="15" customHeight="1" x14ac:dyDescent="0.35">
      <c r="A585" s="22">
        <v>1</v>
      </c>
      <c r="B585" s="22">
        <v>584</v>
      </c>
      <c r="C585" s="23" t="s">
        <v>2209</v>
      </c>
      <c r="D585" s="23" t="s">
        <v>622</v>
      </c>
      <c r="E585" s="23" t="s">
        <v>623</v>
      </c>
      <c r="F585" s="23" t="s">
        <v>622</v>
      </c>
      <c r="G585" s="23" t="s">
        <v>1439</v>
      </c>
      <c r="H585" s="23" t="s">
        <v>1983</v>
      </c>
      <c r="I585" s="23" t="s">
        <v>1960</v>
      </c>
      <c r="J585" s="24">
        <v>16308</v>
      </c>
    </row>
    <row r="586" spans="1:10" ht="15" customHeight="1" x14ac:dyDescent="0.35">
      <c r="A586" s="22">
        <v>1</v>
      </c>
      <c r="B586" s="22">
        <v>585</v>
      </c>
      <c r="C586" s="23" t="s">
        <v>2209</v>
      </c>
      <c r="D586" s="23" t="s">
        <v>625</v>
      </c>
      <c r="E586" s="23" t="s">
        <v>626</v>
      </c>
      <c r="F586" s="23" t="s">
        <v>625</v>
      </c>
      <c r="G586" s="23" t="s">
        <v>857</v>
      </c>
      <c r="H586" s="23" t="s">
        <v>1863</v>
      </c>
      <c r="I586" s="23" t="s">
        <v>1960</v>
      </c>
      <c r="J586" s="24">
        <v>25826</v>
      </c>
    </row>
    <row r="587" spans="1:10" ht="15" customHeight="1" x14ac:dyDescent="0.35">
      <c r="A587" s="22">
        <v>1</v>
      </c>
      <c r="B587" s="22">
        <v>586</v>
      </c>
      <c r="C587" s="23" t="s">
        <v>2209</v>
      </c>
      <c r="D587" s="23" t="s">
        <v>625</v>
      </c>
      <c r="E587" s="23" t="s">
        <v>626</v>
      </c>
      <c r="F587" s="23" t="s">
        <v>625</v>
      </c>
      <c r="G587" s="23" t="s">
        <v>857</v>
      </c>
      <c r="H587" s="23" t="s">
        <v>627</v>
      </c>
      <c r="I587" s="23" t="s">
        <v>1955</v>
      </c>
      <c r="J587" s="24">
        <v>78308</v>
      </c>
    </row>
    <row r="588" spans="1:10" s="33" customFormat="1" ht="15" customHeight="1" x14ac:dyDescent="0.35">
      <c r="A588" s="22">
        <v>1</v>
      </c>
      <c r="B588" s="22">
        <v>587</v>
      </c>
      <c r="C588" s="23" t="s">
        <v>2209</v>
      </c>
      <c r="D588" s="23" t="s">
        <v>625</v>
      </c>
      <c r="E588" s="23" t="s">
        <v>626</v>
      </c>
      <c r="F588" s="23" t="s">
        <v>625</v>
      </c>
      <c r="G588" s="23" t="s">
        <v>2158</v>
      </c>
      <c r="H588" s="23" t="s">
        <v>1981</v>
      </c>
      <c r="I588" s="23" t="s">
        <v>1960</v>
      </c>
      <c r="J588" s="24">
        <v>41621</v>
      </c>
    </row>
    <row r="589" spans="1:10" ht="15" customHeight="1" x14ac:dyDescent="0.35">
      <c r="A589" s="22">
        <v>1</v>
      </c>
      <c r="B589" s="22">
        <v>588</v>
      </c>
      <c r="C589" s="23" t="s">
        <v>2209</v>
      </c>
      <c r="D589" s="23" t="s">
        <v>1543</v>
      </c>
      <c r="E589" s="23" t="s">
        <v>1545</v>
      </c>
      <c r="F589" s="23" t="s">
        <v>1543</v>
      </c>
      <c r="G589" s="23" t="s">
        <v>1544</v>
      </c>
      <c r="H589" s="23" t="s">
        <v>1546</v>
      </c>
      <c r="I589" s="23" t="s">
        <v>1958</v>
      </c>
      <c r="J589" s="24">
        <v>1521</v>
      </c>
    </row>
    <row r="590" spans="1:10" ht="15" customHeight="1" x14ac:dyDescent="0.35">
      <c r="A590" s="27">
        <v>1</v>
      </c>
      <c r="B590" s="22">
        <v>589</v>
      </c>
      <c r="C590" s="28" t="s">
        <v>2209</v>
      </c>
      <c r="D590" s="28" t="s">
        <v>1482</v>
      </c>
      <c r="E590" s="28" t="s">
        <v>1484</v>
      </c>
      <c r="F590" s="28" t="s">
        <v>1482</v>
      </c>
      <c r="G590" s="28" t="s">
        <v>1483</v>
      </c>
      <c r="H590" s="28" t="s">
        <v>1485</v>
      </c>
      <c r="I590" s="28" t="s">
        <v>1958</v>
      </c>
      <c r="J590" s="29">
        <v>612</v>
      </c>
    </row>
    <row r="591" spans="1:10" ht="15" customHeight="1" x14ac:dyDescent="0.35">
      <c r="A591" s="22">
        <v>1</v>
      </c>
      <c r="B591" s="22">
        <v>590</v>
      </c>
      <c r="C591" s="23" t="s">
        <v>2209</v>
      </c>
      <c r="D591" s="23" t="s">
        <v>1482</v>
      </c>
      <c r="E591" s="23" t="s">
        <v>1484</v>
      </c>
      <c r="F591" s="23" t="s">
        <v>1482</v>
      </c>
      <c r="G591" s="23" t="s">
        <v>1483</v>
      </c>
      <c r="H591" s="23" t="s">
        <v>1999</v>
      </c>
      <c r="I591" s="23" t="s">
        <v>1955</v>
      </c>
      <c r="J591" s="24">
        <v>175206</v>
      </c>
    </row>
    <row r="592" spans="1:10" ht="15" customHeight="1" x14ac:dyDescent="0.35">
      <c r="A592" s="22">
        <v>1</v>
      </c>
      <c r="B592" s="22">
        <v>591</v>
      </c>
      <c r="C592" s="23" t="s">
        <v>2209</v>
      </c>
      <c r="D592" s="23" t="s">
        <v>1482</v>
      </c>
      <c r="E592" s="23" t="s">
        <v>1484</v>
      </c>
      <c r="F592" s="23" t="s">
        <v>1482</v>
      </c>
      <c r="G592" s="23" t="s">
        <v>2171</v>
      </c>
      <c r="H592" s="23" t="s">
        <v>2000</v>
      </c>
      <c r="I592" s="23" t="s">
        <v>1960</v>
      </c>
      <c r="J592" s="24">
        <v>39060</v>
      </c>
    </row>
    <row r="593" spans="1:10" ht="15" customHeight="1" x14ac:dyDescent="0.35">
      <c r="A593" s="22">
        <v>1</v>
      </c>
      <c r="B593" s="22">
        <v>592</v>
      </c>
      <c r="C593" s="23" t="s">
        <v>2209</v>
      </c>
      <c r="D593" s="23" t="s">
        <v>628</v>
      </c>
      <c r="E593" s="23" t="s">
        <v>629</v>
      </c>
      <c r="F593" s="23" t="s">
        <v>628</v>
      </c>
      <c r="G593" s="23" t="s">
        <v>2250</v>
      </c>
      <c r="H593" s="23" t="s">
        <v>630</v>
      </c>
      <c r="I593" s="23" t="s">
        <v>1958</v>
      </c>
      <c r="J593" s="24">
        <v>1030</v>
      </c>
    </row>
    <row r="594" spans="1:10" ht="15" customHeight="1" x14ac:dyDescent="0.35">
      <c r="A594" s="22">
        <v>1</v>
      </c>
      <c r="B594" s="22">
        <v>593</v>
      </c>
      <c r="C594" s="23" t="s">
        <v>2209</v>
      </c>
      <c r="D594" s="23" t="s">
        <v>628</v>
      </c>
      <c r="E594" s="23" t="s">
        <v>629</v>
      </c>
      <c r="F594" s="23" t="s">
        <v>628</v>
      </c>
      <c r="G594" s="23" t="s">
        <v>2250</v>
      </c>
      <c r="H594" s="23" t="s">
        <v>631</v>
      </c>
      <c r="I594" s="23" t="s">
        <v>1958</v>
      </c>
      <c r="J594" s="24">
        <v>43</v>
      </c>
    </row>
    <row r="595" spans="1:10" ht="15" customHeight="1" x14ac:dyDescent="0.35">
      <c r="A595" s="22">
        <v>1</v>
      </c>
      <c r="B595" s="22">
        <v>594</v>
      </c>
      <c r="C595" s="23" t="s">
        <v>2209</v>
      </c>
      <c r="D595" s="23" t="s">
        <v>628</v>
      </c>
      <c r="E595" s="23" t="s">
        <v>629</v>
      </c>
      <c r="F595" s="23" t="s">
        <v>628</v>
      </c>
      <c r="G595" s="23" t="s">
        <v>2250</v>
      </c>
      <c r="H595" s="23" t="s">
        <v>632</v>
      </c>
      <c r="I595" s="23" t="s">
        <v>1960</v>
      </c>
      <c r="J595" s="24">
        <v>34728</v>
      </c>
    </row>
    <row r="596" spans="1:10" ht="15" customHeight="1" x14ac:dyDescent="0.35">
      <c r="A596" s="22">
        <v>1</v>
      </c>
      <c r="B596" s="22">
        <v>595</v>
      </c>
      <c r="C596" s="23" t="s">
        <v>2209</v>
      </c>
      <c r="D596" s="23" t="s">
        <v>628</v>
      </c>
      <c r="E596" s="23" t="s">
        <v>629</v>
      </c>
      <c r="F596" s="23" t="s">
        <v>2336</v>
      </c>
      <c r="G596" s="23" t="s">
        <v>2337</v>
      </c>
      <c r="H596" s="23" t="s">
        <v>2338</v>
      </c>
      <c r="I596" s="23" t="s">
        <v>1958</v>
      </c>
      <c r="J596" s="24">
        <v>469</v>
      </c>
    </row>
    <row r="597" spans="1:10" ht="15" customHeight="1" x14ac:dyDescent="0.35">
      <c r="A597" s="22">
        <v>1</v>
      </c>
      <c r="B597" s="22">
        <v>596</v>
      </c>
      <c r="C597" s="23" t="s">
        <v>2209</v>
      </c>
      <c r="D597" s="23" t="s">
        <v>633</v>
      </c>
      <c r="E597" s="23" t="s">
        <v>634</v>
      </c>
      <c r="F597" s="23" t="s">
        <v>633</v>
      </c>
      <c r="G597" s="23" t="s">
        <v>1431</v>
      </c>
      <c r="H597" s="23" t="s">
        <v>636</v>
      </c>
      <c r="I597" s="23" t="s">
        <v>1960</v>
      </c>
      <c r="J597" s="24">
        <v>46358</v>
      </c>
    </row>
    <row r="598" spans="1:10" ht="15" customHeight="1" x14ac:dyDescent="0.35">
      <c r="A598" s="22">
        <v>1</v>
      </c>
      <c r="B598" s="22">
        <v>597</v>
      </c>
      <c r="C598" s="23" t="s">
        <v>2209</v>
      </c>
      <c r="D598" s="23" t="s">
        <v>633</v>
      </c>
      <c r="E598" s="23" t="s">
        <v>634</v>
      </c>
      <c r="F598" s="23" t="s">
        <v>633</v>
      </c>
      <c r="G598" s="23" t="s">
        <v>1431</v>
      </c>
      <c r="H598" s="23" t="s">
        <v>635</v>
      </c>
      <c r="I598" s="23" t="s">
        <v>1955</v>
      </c>
      <c r="J598" s="24">
        <v>157020</v>
      </c>
    </row>
    <row r="599" spans="1:10" ht="15" customHeight="1" x14ac:dyDescent="0.35">
      <c r="A599" s="22">
        <v>1</v>
      </c>
      <c r="B599" s="22">
        <v>598</v>
      </c>
      <c r="C599" s="23" t="s">
        <v>2209</v>
      </c>
      <c r="D599" s="23" t="s">
        <v>3277</v>
      </c>
      <c r="E599" s="23" t="s">
        <v>3278</v>
      </c>
      <c r="F599" s="23" t="s">
        <v>3277</v>
      </c>
      <c r="G599" s="23" t="s">
        <v>3279</v>
      </c>
      <c r="H599" s="23" t="s">
        <v>3280</v>
      </c>
      <c r="I599" s="23" t="s">
        <v>1955</v>
      </c>
      <c r="J599" s="24">
        <v>58309</v>
      </c>
    </row>
    <row r="600" spans="1:10" ht="15" customHeight="1" x14ac:dyDescent="0.35">
      <c r="A600" s="22">
        <v>1</v>
      </c>
      <c r="B600" s="22">
        <v>599</v>
      </c>
      <c r="C600" s="23" t="s">
        <v>2209</v>
      </c>
      <c r="D600" s="23" t="s">
        <v>637</v>
      </c>
      <c r="E600" s="23" t="s">
        <v>638</v>
      </c>
      <c r="F600" s="23" t="s">
        <v>637</v>
      </c>
      <c r="G600" s="23" t="s">
        <v>1432</v>
      </c>
      <c r="H600" s="23" t="s">
        <v>639</v>
      </c>
      <c r="I600" s="23" t="s">
        <v>1955</v>
      </c>
      <c r="J600" s="24">
        <v>185233</v>
      </c>
    </row>
    <row r="601" spans="1:10" ht="15" customHeight="1" x14ac:dyDescent="0.35">
      <c r="A601" s="22">
        <v>1</v>
      </c>
      <c r="B601" s="22">
        <v>600</v>
      </c>
      <c r="C601" s="23" t="s">
        <v>2209</v>
      </c>
      <c r="D601" s="23" t="s">
        <v>640</v>
      </c>
      <c r="E601" s="23" t="s">
        <v>641</v>
      </c>
      <c r="F601" s="23" t="s">
        <v>640</v>
      </c>
      <c r="G601" s="23" t="s">
        <v>889</v>
      </c>
      <c r="H601" s="23" t="s">
        <v>642</v>
      </c>
      <c r="I601" s="23" t="s">
        <v>1955</v>
      </c>
      <c r="J601" s="24">
        <v>183567</v>
      </c>
    </row>
    <row r="602" spans="1:10" ht="15" customHeight="1" x14ac:dyDescent="0.35">
      <c r="A602" s="22">
        <v>1</v>
      </c>
      <c r="B602" s="22">
        <v>601</v>
      </c>
      <c r="C602" s="23" t="s">
        <v>2209</v>
      </c>
      <c r="D602" s="23" t="s">
        <v>165</v>
      </c>
      <c r="E602" s="23" t="s">
        <v>164</v>
      </c>
      <c r="F602" s="23" t="s">
        <v>165</v>
      </c>
      <c r="G602" s="23" t="s">
        <v>905</v>
      </c>
      <c r="H602" s="23" t="s">
        <v>166</v>
      </c>
      <c r="I602" s="23" t="s">
        <v>1955</v>
      </c>
      <c r="J602" s="24">
        <v>157325</v>
      </c>
    </row>
    <row r="603" spans="1:10" ht="15" customHeight="1" x14ac:dyDescent="0.35">
      <c r="A603" s="22">
        <v>1</v>
      </c>
      <c r="B603" s="22">
        <v>602</v>
      </c>
      <c r="C603" s="23" t="s">
        <v>2209</v>
      </c>
      <c r="D603" s="23" t="s">
        <v>643</v>
      </c>
      <c r="E603" s="23" t="s">
        <v>644</v>
      </c>
      <c r="F603" s="23" t="s">
        <v>643</v>
      </c>
      <c r="G603" s="23" t="s">
        <v>898</v>
      </c>
      <c r="H603" s="23" t="s">
        <v>645</v>
      </c>
      <c r="I603" s="23" t="s">
        <v>1955</v>
      </c>
      <c r="J603" s="24">
        <v>123138</v>
      </c>
    </row>
    <row r="604" spans="1:10" ht="15" customHeight="1" x14ac:dyDescent="0.35">
      <c r="A604" s="22">
        <v>1</v>
      </c>
      <c r="B604" s="22">
        <v>603</v>
      </c>
      <c r="C604" s="23" t="s">
        <v>2209</v>
      </c>
      <c r="D604" s="23" t="s">
        <v>643</v>
      </c>
      <c r="E604" s="23" t="s">
        <v>644</v>
      </c>
      <c r="F604" s="23" t="s">
        <v>643</v>
      </c>
      <c r="G604" s="23" t="s">
        <v>898</v>
      </c>
      <c r="H604" s="23" t="s">
        <v>2287</v>
      </c>
      <c r="I604" s="23" t="s">
        <v>1958</v>
      </c>
      <c r="J604" s="24">
        <v>3744</v>
      </c>
    </row>
    <row r="605" spans="1:10" ht="15" customHeight="1" x14ac:dyDescent="0.35">
      <c r="A605" s="22">
        <v>1</v>
      </c>
      <c r="B605" s="22">
        <v>604</v>
      </c>
      <c r="C605" s="23" t="s">
        <v>2209</v>
      </c>
      <c r="D605" s="23" t="s">
        <v>646</v>
      </c>
      <c r="E605" s="23" t="s">
        <v>647</v>
      </c>
      <c r="F605" s="23" t="s">
        <v>646</v>
      </c>
      <c r="G605" s="23" t="s">
        <v>1509</v>
      </c>
      <c r="H605" s="23" t="s">
        <v>648</v>
      </c>
      <c r="I605" s="23" t="s">
        <v>1955</v>
      </c>
      <c r="J605" s="24">
        <v>132283</v>
      </c>
    </row>
    <row r="606" spans="1:10" ht="15" customHeight="1" x14ac:dyDescent="0.35">
      <c r="A606" s="22">
        <v>1</v>
      </c>
      <c r="B606" s="22">
        <v>605</v>
      </c>
      <c r="C606" s="23" t="s">
        <v>2209</v>
      </c>
      <c r="D606" s="23" t="s">
        <v>1246</v>
      </c>
      <c r="E606" s="23" t="s">
        <v>650</v>
      </c>
      <c r="F606" s="23" t="s">
        <v>649</v>
      </c>
      <c r="G606" s="23" t="s">
        <v>858</v>
      </c>
      <c r="H606" s="23" t="s">
        <v>652</v>
      </c>
      <c r="I606" s="23" t="s">
        <v>1960</v>
      </c>
      <c r="J606" s="24">
        <v>32456</v>
      </c>
    </row>
    <row r="607" spans="1:10" ht="15" customHeight="1" x14ac:dyDescent="0.35">
      <c r="A607" s="22">
        <v>1</v>
      </c>
      <c r="B607" s="22">
        <v>606</v>
      </c>
      <c r="C607" s="23" t="s">
        <v>2209</v>
      </c>
      <c r="D607" s="23" t="s">
        <v>1246</v>
      </c>
      <c r="E607" s="23" t="s">
        <v>650</v>
      </c>
      <c r="F607" s="23" t="s">
        <v>649</v>
      </c>
      <c r="G607" s="23" t="s">
        <v>858</v>
      </c>
      <c r="H607" s="23" t="s">
        <v>651</v>
      </c>
      <c r="I607" s="23" t="s">
        <v>1955</v>
      </c>
      <c r="J607" s="24">
        <v>60939</v>
      </c>
    </row>
    <row r="608" spans="1:10" ht="15" customHeight="1" x14ac:dyDescent="0.35">
      <c r="A608" s="22">
        <v>1</v>
      </c>
      <c r="B608" s="22">
        <v>607</v>
      </c>
      <c r="C608" s="23" t="s">
        <v>2209</v>
      </c>
      <c r="D608" s="23" t="s">
        <v>1835</v>
      </c>
      <c r="E608" s="23" t="s">
        <v>1841</v>
      </c>
      <c r="F608" s="23" t="s">
        <v>1835</v>
      </c>
      <c r="G608" s="23" t="s">
        <v>2251</v>
      </c>
      <c r="H608" s="23" t="s">
        <v>1858</v>
      </c>
      <c r="I608" s="23" t="s">
        <v>1955</v>
      </c>
      <c r="J608" s="24">
        <v>68300</v>
      </c>
    </row>
    <row r="609" spans="1:10" ht="15" customHeight="1" x14ac:dyDescent="0.35">
      <c r="A609" s="22">
        <v>1</v>
      </c>
      <c r="B609" s="22">
        <v>608</v>
      </c>
      <c r="C609" s="23" t="s">
        <v>2209</v>
      </c>
      <c r="D609" s="23" t="s">
        <v>2030</v>
      </c>
      <c r="E609" s="23" t="s">
        <v>2074</v>
      </c>
      <c r="F609" s="23" t="s">
        <v>2030</v>
      </c>
      <c r="G609" s="23" t="s">
        <v>2140</v>
      </c>
      <c r="H609" s="23" t="s">
        <v>573</v>
      </c>
      <c r="I609" s="23" t="s">
        <v>1955</v>
      </c>
      <c r="J609" s="24">
        <v>80670</v>
      </c>
    </row>
    <row r="610" spans="1:10" ht="15" customHeight="1" x14ac:dyDescent="0.35">
      <c r="A610" s="22">
        <v>1</v>
      </c>
      <c r="B610" s="22">
        <v>609</v>
      </c>
      <c r="C610" s="23" t="s">
        <v>2209</v>
      </c>
      <c r="D610" s="23" t="s">
        <v>2030</v>
      </c>
      <c r="E610" s="23" t="s">
        <v>2074</v>
      </c>
      <c r="F610" s="23" t="s">
        <v>2030</v>
      </c>
      <c r="G610" s="23" t="s">
        <v>2140</v>
      </c>
      <c r="H610" s="23" t="s">
        <v>1979</v>
      </c>
      <c r="I610" s="23" t="s">
        <v>1960</v>
      </c>
      <c r="J610" s="24">
        <v>29122</v>
      </c>
    </row>
    <row r="611" spans="1:10" ht="15" customHeight="1" x14ac:dyDescent="0.35">
      <c r="A611" s="22">
        <v>1</v>
      </c>
      <c r="B611" s="22">
        <v>610</v>
      </c>
      <c r="C611" s="23" t="s">
        <v>2209</v>
      </c>
      <c r="D611" s="23" t="s">
        <v>653</v>
      </c>
      <c r="E611" s="23" t="s">
        <v>654</v>
      </c>
      <c r="F611" s="23" t="s">
        <v>653</v>
      </c>
      <c r="G611" s="23" t="s">
        <v>848</v>
      </c>
      <c r="H611" s="23" t="s">
        <v>655</v>
      </c>
      <c r="I611" s="23" t="s">
        <v>1955</v>
      </c>
      <c r="J611" s="24">
        <v>115298</v>
      </c>
    </row>
    <row r="612" spans="1:10" ht="15" customHeight="1" x14ac:dyDescent="0.35">
      <c r="A612" s="22">
        <v>1</v>
      </c>
      <c r="B612" s="22">
        <v>611</v>
      </c>
      <c r="C612" s="23" t="s">
        <v>2209</v>
      </c>
      <c r="D612" s="23" t="s">
        <v>1486</v>
      </c>
      <c r="E612" s="23" t="s">
        <v>1488</v>
      </c>
      <c r="F612" s="23" t="s">
        <v>1486</v>
      </c>
      <c r="G612" s="23" t="s">
        <v>1487</v>
      </c>
      <c r="H612" s="23" t="s">
        <v>1661</v>
      </c>
      <c r="I612" s="23" t="s">
        <v>1960</v>
      </c>
      <c r="J612" s="24">
        <v>20022</v>
      </c>
    </row>
    <row r="613" spans="1:10" ht="15" customHeight="1" x14ac:dyDescent="0.35">
      <c r="A613" s="22">
        <v>1</v>
      </c>
      <c r="B613" s="22">
        <v>612</v>
      </c>
      <c r="C613" s="23" t="s">
        <v>2209</v>
      </c>
      <c r="D613" s="23" t="s">
        <v>1486</v>
      </c>
      <c r="E613" s="23" t="s">
        <v>1488</v>
      </c>
      <c r="F613" s="23" t="s">
        <v>1486</v>
      </c>
      <c r="G613" s="23" t="s">
        <v>1487</v>
      </c>
      <c r="H613" s="23" t="s">
        <v>1489</v>
      </c>
      <c r="I613" s="23" t="s">
        <v>1955</v>
      </c>
      <c r="J613" s="24">
        <v>82321</v>
      </c>
    </row>
    <row r="614" spans="1:10" ht="15" customHeight="1" x14ac:dyDescent="0.35">
      <c r="A614" s="22">
        <v>1</v>
      </c>
      <c r="B614" s="22">
        <v>613</v>
      </c>
      <c r="C614" s="23" t="s">
        <v>2209</v>
      </c>
      <c r="D614" s="23" t="s">
        <v>1490</v>
      </c>
      <c r="E614" s="23" t="s">
        <v>1492</v>
      </c>
      <c r="F614" s="23" t="s">
        <v>1490</v>
      </c>
      <c r="G614" s="23" t="s">
        <v>1491</v>
      </c>
      <c r="H614" s="23" t="s">
        <v>1493</v>
      </c>
      <c r="I614" s="23" t="s">
        <v>1955</v>
      </c>
      <c r="J614" s="24">
        <v>151305</v>
      </c>
    </row>
    <row r="615" spans="1:10" ht="15" customHeight="1" x14ac:dyDescent="0.35">
      <c r="A615" s="22">
        <v>1</v>
      </c>
      <c r="B615" s="22">
        <v>614</v>
      </c>
      <c r="C615" s="23" t="s">
        <v>2209</v>
      </c>
      <c r="D615" s="23" t="s">
        <v>656</v>
      </c>
      <c r="E615" s="23" t="s">
        <v>657</v>
      </c>
      <c r="F615" s="23" t="s">
        <v>656</v>
      </c>
      <c r="G615" s="23" t="s">
        <v>899</v>
      </c>
      <c r="H615" s="23" t="s">
        <v>658</v>
      </c>
      <c r="I615" s="23" t="s">
        <v>1955</v>
      </c>
      <c r="J615" s="24">
        <v>115716</v>
      </c>
    </row>
    <row r="616" spans="1:10" ht="15" customHeight="1" x14ac:dyDescent="0.35">
      <c r="A616" s="22">
        <v>1</v>
      </c>
      <c r="B616" s="22">
        <v>615</v>
      </c>
      <c r="C616" s="23" t="s">
        <v>2209</v>
      </c>
      <c r="D616" s="23" t="s">
        <v>2049</v>
      </c>
      <c r="E616" s="23" t="s">
        <v>2085</v>
      </c>
      <c r="F616" s="23" t="s">
        <v>2049</v>
      </c>
      <c r="G616" s="23" t="s">
        <v>2162</v>
      </c>
      <c r="H616" s="23" t="s">
        <v>1988</v>
      </c>
      <c r="I616" s="23" t="s">
        <v>1955</v>
      </c>
      <c r="J616" s="24">
        <v>154173</v>
      </c>
    </row>
    <row r="617" spans="1:10" ht="15" customHeight="1" x14ac:dyDescent="0.35">
      <c r="A617" s="22">
        <v>1</v>
      </c>
      <c r="B617" s="22">
        <v>616</v>
      </c>
      <c r="C617" s="23" t="s">
        <v>2209</v>
      </c>
      <c r="D617" s="23" t="s">
        <v>1015</v>
      </c>
      <c r="E617" s="23" t="s">
        <v>659</v>
      </c>
      <c r="F617" s="23" t="s">
        <v>1015</v>
      </c>
      <c r="G617" s="23" t="s">
        <v>1566</v>
      </c>
      <c r="H617" s="23" t="s">
        <v>662</v>
      </c>
      <c r="I617" s="23" t="s">
        <v>1960</v>
      </c>
      <c r="J617" s="24">
        <v>38335</v>
      </c>
    </row>
    <row r="618" spans="1:10" ht="15" customHeight="1" x14ac:dyDescent="0.35">
      <c r="A618" s="22">
        <v>1</v>
      </c>
      <c r="B618" s="22">
        <v>617</v>
      </c>
      <c r="C618" s="23" t="s">
        <v>2209</v>
      </c>
      <c r="D618" s="23" t="s">
        <v>1015</v>
      </c>
      <c r="E618" s="23" t="s">
        <v>659</v>
      </c>
      <c r="F618" s="23" t="s">
        <v>1015</v>
      </c>
      <c r="G618" s="23" t="s">
        <v>1567</v>
      </c>
      <c r="H618" s="23" t="s">
        <v>661</v>
      </c>
      <c r="I618" s="23" t="s">
        <v>1959</v>
      </c>
      <c r="J618" s="24">
        <v>7624</v>
      </c>
    </row>
    <row r="619" spans="1:10" ht="15" customHeight="1" x14ac:dyDescent="0.35">
      <c r="A619" s="22">
        <v>1</v>
      </c>
      <c r="B619" s="22">
        <v>618</v>
      </c>
      <c r="C619" s="23" t="s">
        <v>2209</v>
      </c>
      <c r="D619" s="23" t="s">
        <v>1015</v>
      </c>
      <c r="E619" s="23" t="s">
        <v>659</v>
      </c>
      <c r="F619" s="23" t="s">
        <v>1015</v>
      </c>
      <c r="G619" s="23" t="s">
        <v>1433</v>
      </c>
      <c r="H619" s="23" t="s">
        <v>660</v>
      </c>
      <c r="I619" s="23" t="s">
        <v>1955</v>
      </c>
      <c r="J619" s="24">
        <v>80841</v>
      </c>
    </row>
    <row r="620" spans="1:10" ht="15" customHeight="1" x14ac:dyDescent="0.35">
      <c r="A620" s="22">
        <v>1</v>
      </c>
      <c r="B620" s="22">
        <v>619</v>
      </c>
      <c r="C620" s="23" t="s">
        <v>2209</v>
      </c>
      <c r="D620" s="23" t="s">
        <v>1015</v>
      </c>
      <c r="E620" s="23" t="s">
        <v>659</v>
      </c>
      <c r="F620" s="23" t="s">
        <v>1014</v>
      </c>
      <c r="G620" s="23" t="s">
        <v>1531</v>
      </c>
      <c r="H620" s="23" t="s">
        <v>1157</v>
      </c>
      <c r="I620" s="23" t="s">
        <v>1958</v>
      </c>
      <c r="J620" s="24">
        <v>2446</v>
      </c>
    </row>
    <row r="621" spans="1:10" ht="15" customHeight="1" x14ac:dyDescent="0.35">
      <c r="A621" s="22">
        <v>1</v>
      </c>
      <c r="B621" s="22">
        <v>620</v>
      </c>
      <c r="C621" s="23" t="s">
        <v>2209</v>
      </c>
      <c r="D621" s="23" t="s">
        <v>2043</v>
      </c>
      <c r="E621" s="23" t="s">
        <v>2079</v>
      </c>
      <c r="F621" s="23" t="s">
        <v>2043</v>
      </c>
      <c r="G621" s="23" t="s">
        <v>2152</v>
      </c>
      <c r="H621" s="23" t="s">
        <v>1970</v>
      </c>
      <c r="I621" s="23" t="s">
        <v>1960</v>
      </c>
      <c r="J621" s="24">
        <v>34455</v>
      </c>
    </row>
    <row r="622" spans="1:10" ht="15" customHeight="1" x14ac:dyDescent="0.35">
      <c r="A622" s="22">
        <v>1</v>
      </c>
      <c r="B622" s="22">
        <v>621</v>
      </c>
      <c r="C622" s="23" t="s">
        <v>2209</v>
      </c>
      <c r="D622" s="23" t="s">
        <v>74</v>
      </c>
      <c r="E622" s="23" t="s">
        <v>73</v>
      </c>
      <c r="F622" s="23" t="s">
        <v>74</v>
      </c>
      <c r="G622" s="23" t="s">
        <v>890</v>
      </c>
      <c r="H622" s="23" t="s">
        <v>75</v>
      </c>
      <c r="I622" s="23" t="s">
        <v>1955</v>
      </c>
      <c r="J622" s="24">
        <v>164249</v>
      </c>
    </row>
    <row r="623" spans="1:10" ht="15" customHeight="1" x14ac:dyDescent="0.35">
      <c r="A623" s="22">
        <v>1</v>
      </c>
      <c r="B623" s="22">
        <v>622</v>
      </c>
      <c r="C623" s="23" t="s">
        <v>2209</v>
      </c>
      <c r="D623" s="23" t="s">
        <v>74</v>
      </c>
      <c r="E623" s="23" t="s">
        <v>73</v>
      </c>
      <c r="F623" s="23" t="s">
        <v>74</v>
      </c>
      <c r="G623" s="23" t="s">
        <v>890</v>
      </c>
      <c r="H623" s="23" t="s">
        <v>1987</v>
      </c>
      <c r="I623" s="23" t="s">
        <v>1958</v>
      </c>
      <c r="J623" s="24">
        <v>74</v>
      </c>
    </row>
    <row r="624" spans="1:10" ht="15" customHeight="1" x14ac:dyDescent="0.35">
      <c r="A624" s="22">
        <v>1</v>
      </c>
      <c r="B624" s="22">
        <v>623</v>
      </c>
      <c r="C624" s="23" t="s">
        <v>2209</v>
      </c>
      <c r="D624" s="23" t="s">
        <v>2234</v>
      </c>
      <c r="E624" s="23" t="s">
        <v>1298</v>
      </c>
      <c r="F624" s="23" t="s">
        <v>2235</v>
      </c>
      <c r="G624" s="23" t="s">
        <v>1423</v>
      </c>
      <c r="H624" s="23" t="s">
        <v>435</v>
      </c>
      <c r="I624" s="23" t="s">
        <v>1962</v>
      </c>
      <c r="J624" s="24">
        <v>476267</v>
      </c>
    </row>
    <row r="625" spans="1:10" ht="15" customHeight="1" x14ac:dyDescent="0.35">
      <c r="A625" s="22">
        <v>1</v>
      </c>
      <c r="B625" s="22">
        <v>624</v>
      </c>
      <c r="C625" s="23" t="s">
        <v>2209</v>
      </c>
      <c r="D625" s="23" t="s">
        <v>1324</v>
      </c>
      <c r="E625" s="23" t="s">
        <v>1325</v>
      </c>
      <c r="F625" s="23" t="s">
        <v>1322</v>
      </c>
      <c r="G625" s="23" t="s">
        <v>1434</v>
      </c>
      <c r="H625" s="23" t="s">
        <v>1323</v>
      </c>
      <c r="I625" s="23" t="s">
        <v>1960</v>
      </c>
      <c r="J625" s="24">
        <v>24268</v>
      </c>
    </row>
    <row r="626" spans="1:10" ht="15" customHeight="1" x14ac:dyDescent="0.35">
      <c r="A626" s="22">
        <v>1</v>
      </c>
      <c r="B626" s="22">
        <v>625</v>
      </c>
      <c r="C626" s="23" t="s">
        <v>2209</v>
      </c>
      <c r="D626" s="23" t="s">
        <v>1324</v>
      </c>
      <c r="E626" s="23" t="s">
        <v>1325</v>
      </c>
      <c r="F626" s="23" t="s">
        <v>1328</v>
      </c>
      <c r="G626" s="23" t="s">
        <v>1434</v>
      </c>
      <c r="H626" s="23" t="s">
        <v>1329</v>
      </c>
      <c r="I626" s="23" t="s">
        <v>1962</v>
      </c>
      <c r="J626" s="24">
        <v>531656</v>
      </c>
    </row>
    <row r="627" spans="1:10" ht="15" customHeight="1" x14ac:dyDescent="0.35">
      <c r="A627" s="22">
        <v>1</v>
      </c>
      <c r="B627" s="22">
        <v>626</v>
      </c>
      <c r="C627" s="23" t="s">
        <v>2209</v>
      </c>
      <c r="D627" s="23" t="s">
        <v>1324</v>
      </c>
      <c r="E627" s="23" t="s">
        <v>1325</v>
      </c>
      <c r="F627" s="23" t="s">
        <v>1326</v>
      </c>
      <c r="G627" s="23" t="s">
        <v>1434</v>
      </c>
      <c r="H627" s="23" t="s">
        <v>1327</v>
      </c>
      <c r="I627" s="23" t="s">
        <v>1959</v>
      </c>
      <c r="J627" s="24">
        <v>9796</v>
      </c>
    </row>
    <row r="628" spans="1:10" ht="15" customHeight="1" x14ac:dyDescent="0.35">
      <c r="A628" s="22">
        <v>1</v>
      </c>
      <c r="B628" s="22">
        <v>627</v>
      </c>
      <c r="C628" s="23" t="s">
        <v>2209</v>
      </c>
      <c r="D628" s="23" t="s">
        <v>2252</v>
      </c>
      <c r="E628" s="23" t="s">
        <v>1</v>
      </c>
      <c r="F628" s="23" t="s">
        <v>2100</v>
      </c>
      <c r="G628" s="23" t="s">
        <v>906</v>
      </c>
      <c r="H628" s="23" t="s">
        <v>177</v>
      </c>
      <c r="I628" s="23" t="s">
        <v>1962</v>
      </c>
      <c r="J628" s="24">
        <v>384406</v>
      </c>
    </row>
    <row r="629" spans="1:10" ht="15" customHeight="1" x14ac:dyDescent="0.35">
      <c r="A629" s="22">
        <v>1</v>
      </c>
      <c r="B629" s="22">
        <v>628</v>
      </c>
      <c r="C629" s="23" t="s">
        <v>2209</v>
      </c>
      <c r="D629" s="23" t="s">
        <v>663</v>
      </c>
      <c r="E629" s="23" t="s">
        <v>664</v>
      </c>
      <c r="F629" s="23" t="s">
        <v>1011</v>
      </c>
      <c r="G629" s="23" t="s">
        <v>867</v>
      </c>
      <c r="H629" s="23" t="s">
        <v>665</v>
      </c>
      <c r="I629" s="23" t="s">
        <v>1960</v>
      </c>
      <c r="J629" s="24">
        <v>44078</v>
      </c>
    </row>
    <row r="630" spans="1:10" ht="15" customHeight="1" x14ac:dyDescent="0.35">
      <c r="A630" s="22">
        <v>1</v>
      </c>
      <c r="B630" s="22">
        <v>629</v>
      </c>
      <c r="C630" s="23" t="s">
        <v>2209</v>
      </c>
      <c r="D630" s="23" t="s">
        <v>666</v>
      </c>
      <c r="E630" s="23" t="s">
        <v>667</v>
      </c>
      <c r="F630" s="23" t="s">
        <v>1010</v>
      </c>
      <c r="G630" s="23" t="s">
        <v>849</v>
      </c>
      <c r="H630" s="23" t="s">
        <v>1150</v>
      </c>
      <c r="I630" s="23" t="s">
        <v>1955</v>
      </c>
      <c r="J630" s="24">
        <v>59400</v>
      </c>
    </row>
    <row r="631" spans="1:10" ht="15" customHeight="1" x14ac:dyDescent="0.35">
      <c r="A631" s="22">
        <v>1</v>
      </c>
      <c r="B631" s="22">
        <v>630</v>
      </c>
      <c r="C631" s="23" t="s">
        <v>2209</v>
      </c>
      <c r="D631" s="23" t="s">
        <v>1673</v>
      </c>
      <c r="E631" s="23" t="s">
        <v>1676</v>
      </c>
      <c r="F631" s="23" t="s">
        <v>1674</v>
      </c>
      <c r="G631" s="23" t="s">
        <v>1675</v>
      </c>
      <c r="H631" s="23" t="s">
        <v>1677</v>
      </c>
      <c r="I631" s="23" t="s">
        <v>1955</v>
      </c>
      <c r="J631" s="24">
        <v>50342</v>
      </c>
    </row>
    <row r="632" spans="1:10" ht="15" customHeight="1" x14ac:dyDescent="0.35">
      <c r="A632" s="22">
        <v>1</v>
      </c>
      <c r="B632" s="22">
        <v>631</v>
      </c>
      <c r="C632" s="23" t="s">
        <v>2256</v>
      </c>
      <c r="D632" s="23" t="s">
        <v>2264</v>
      </c>
      <c r="E632" s="23" t="s">
        <v>2262</v>
      </c>
      <c r="F632" s="23" t="s">
        <v>1586</v>
      </c>
      <c r="G632" s="23" t="s">
        <v>1587</v>
      </c>
      <c r="H632" s="23" t="s">
        <v>306</v>
      </c>
      <c r="I632" s="23" t="s">
        <v>1959</v>
      </c>
      <c r="J632" s="24">
        <v>9566</v>
      </c>
    </row>
    <row r="633" spans="1:10" ht="15" customHeight="1" x14ac:dyDescent="0.35">
      <c r="A633" s="22">
        <v>1</v>
      </c>
      <c r="B633" s="22">
        <v>632</v>
      </c>
      <c r="C633" s="23" t="s">
        <v>2256</v>
      </c>
      <c r="D633" s="23" t="s">
        <v>2264</v>
      </c>
      <c r="E633" s="23" t="s">
        <v>2262</v>
      </c>
      <c r="F633" s="23" t="s">
        <v>1586</v>
      </c>
      <c r="G633" s="23" t="s">
        <v>1587</v>
      </c>
      <c r="H633" s="23" t="s">
        <v>307</v>
      </c>
      <c r="I633" s="23" t="s">
        <v>1960</v>
      </c>
      <c r="J633" s="24">
        <v>16283</v>
      </c>
    </row>
    <row r="634" spans="1:10" ht="15" customHeight="1" x14ac:dyDescent="0.35">
      <c r="A634" s="22">
        <v>1</v>
      </c>
      <c r="B634" s="22">
        <v>633</v>
      </c>
      <c r="C634" s="23" t="s">
        <v>2256</v>
      </c>
      <c r="D634" s="23" t="s">
        <v>2264</v>
      </c>
      <c r="E634" s="23" t="s">
        <v>2262</v>
      </c>
      <c r="F634" s="23" t="s">
        <v>1588</v>
      </c>
      <c r="G634" s="23" t="s">
        <v>1119</v>
      </c>
      <c r="H634" s="23" t="s">
        <v>325</v>
      </c>
      <c r="I634" s="23" t="s">
        <v>1958</v>
      </c>
      <c r="J634" s="24">
        <v>876</v>
      </c>
    </row>
    <row r="635" spans="1:10" ht="15" customHeight="1" x14ac:dyDescent="0.35">
      <c r="A635" s="22">
        <v>1</v>
      </c>
      <c r="B635" s="22">
        <v>634</v>
      </c>
      <c r="C635" s="23" t="s">
        <v>2256</v>
      </c>
      <c r="D635" s="23" t="s">
        <v>2264</v>
      </c>
      <c r="E635" s="23" t="s">
        <v>2262</v>
      </c>
      <c r="F635" s="23" t="s">
        <v>1589</v>
      </c>
      <c r="G635" s="23" t="s">
        <v>2265</v>
      </c>
      <c r="H635" s="23" t="s">
        <v>308</v>
      </c>
      <c r="I635" s="23" t="s">
        <v>1960</v>
      </c>
      <c r="J635" s="24">
        <v>23348</v>
      </c>
    </row>
    <row r="636" spans="1:10" ht="15" customHeight="1" x14ac:dyDescent="0.35">
      <c r="A636" s="22">
        <v>1</v>
      </c>
      <c r="B636" s="22">
        <v>635</v>
      </c>
      <c r="C636" s="23" t="s">
        <v>2256</v>
      </c>
      <c r="D636" s="23" t="s">
        <v>2264</v>
      </c>
      <c r="E636" s="23" t="s">
        <v>2262</v>
      </c>
      <c r="F636" s="23" t="s">
        <v>309</v>
      </c>
      <c r="G636" s="23" t="s">
        <v>2266</v>
      </c>
      <c r="H636" s="23" t="s">
        <v>204</v>
      </c>
      <c r="I636" s="23" t="s">
        <v>1955</v>
      </c>
      <c r="J636" s="24">
        <v>295283</v>
      </c>
    </row>
    <row r="637" spans="1:10" ht="15" customHeight="1" x14ac:dyDescent="0.35">
      <c r="A637" s="22">
        <v>1</v>
      </c>
      <c r="B637" s="22">
        <v>636</v>
      </c>
      <c r="C637" s="23" t="s">
        <v>2256</v>
      </c>
      <c r="D637" s="23" t="s">
        <v>2264</v>
      </c>
      <c r="E637" s="23" t="s">
        <v>2262</v>
      </c>
      <c r="F637" s="23" t="s">
        <v>1831</v>
      </c>
      <c r="G637" s="23" t="s">
        <v>1847</v>
      </c>
      <c r="H637" s="23" t="s">
        <v>1830</v>
      </c>
      <c r="I637" s="23" t="s">
        <v>1955</v>
      </c>
      <c r="J637" s="24">
        <v>269395</v>
      </c>
    </row>
    <row r="638" spans="1:10" ht="15" customHeight="1" x14ac:dyDescent="0.35">
      <c r="A638" s="22">
        <v>1</v>
      </c>
      <c r="B638" s="22">
        <v>637</v>
      </c>
      <c r="C638" s="23" t="s">
        <v>2256</v>
      </c>
      <c r="D638" s="23" t="s">
        <v>2264</v>
      </c>
      <c r="E638" s="23" t="s">
        <v>2262</v>
      </c>
      <c r="F638" s="23" t="s">
        <v>1869</v>
      </c>
      <c r="G638" s="23" t="s">
        <v>2147</v>
      </c>
      <c r="H638" s="23" t="s">
        <v>1964</v>
      </c>
      <c r="I638" s="23" t="s">
        <v>1955</v>
      </c>
      <c r="J638" s="24">
        <v>192325</v>
      </c>
    </row>
    <row r="639" spans="1:10" ht="15" customHeight="1" x14ac:dyDescent="0.35">
      <c r="A639" s="22">
        <v>1</v>
      </c>
      <c r="B639" s="22">
        <v>638</v>
      </c>
      <c r="C639" s="23" t="s">
        <v>2256</v>
      </c>
      <c r="D639" s="23" t="s">
        <v>2264</v>
      </c>
      <c r="E639" s="23" t="s">
        <v>2262</v>
      </c>
      <c r="F639" s="23" t="s">
        <v>3141</v>
      </c>
      <c r="G639" s="23" t="s">
        <v>3142</v>
      </c>
      <c r="H639" s="23" t="s">
        <v>3143</v>
      </c>
      <c r="I639" s="23" t="s">
        <v>1962</v>
      </c>
      <c r="J639" s="24">
        <v>81158</v>
      </c>
    </row>
    <row r="640" spans="1:10" ht="15" customHeight="1" x14ac:dyDescent="0.35">
      <c r="A640" s="22">
        <v>1</v>
      </c>
      <c r="B640" s="22">
        <v>639</v>
      </c>
      <c r="C640" s="23" t="s">
        <v>2256</v>
      </c>
      <c r="D640" s="23" t="s">
        <v>2264</v>
      </c>
      <c r="E640" s="23" t="s">
        <v>2262</v>
      </c>
      <c r="F640" s="23" t="s">
        <v>310</v>
      </c>
      <c r="G640" s="23" t="s">
        <v>1585</v>
      </c>
      <c r="H640" s="23" t="s">
        <v>183</v>
      </c>
      <c r="I640" s="23" t="s">
        <v>1958</v>
      </c>
      <c r="J640" s="24">
        <v>3983</v>
      </c>
    </row>
    <row r="641" spans="1:10" ht="15" customHeight="1" x14ac:dyDescent="0.35">
      <c r="A641" s="22">
        <v>1</v>
      </c>
      <c r="B641" s="22">
        <v>640</v>
      </c>
      <c r="C641" s="23" t="s">
        <v>2256</v>
      </c>
      <c r="D641" s="23" t="s">
        <v>2264</v>
      </c>
      <c r="E641" s="23" t="s">
        <v>2262</v>
      </c>
      <c r="F641" s="23" t="s">
        <v>310</v>
      </c>
      <c r="G641" s="23" t="s">
        <v>1585</v>
      </c>
      <c r="H641" s="23" t="s">
        <v>206</v>
      </c>
      <c r="I641" s="23" t="s">
        <v>1955</v>
      </c>
      <c r="J641" s="24">
        <v>288815</v>
      </c>
    </row>
    <row r="642" spans="1:10" ht="15" customHeight="1" x14ac:dyDescent="0.35">
      <c r="A642" s="22">
        <v>1</v>
      </c>
      <c r="B642" s="22">
        <v>641</v>
      </c>
      <c r="C642" s="23" t="s">
        <v>2256</v>
      </c>
      <c r="D642" s="23" t="s">
        <v>2264</v>
      </c>
      <c r="E642" s="23" t="s">
        <v>2262</v>
      </c>
      <c r="F642" s="23" t="s">
        <v>3407</v>
      </c>
      <c r="G642" s="23" t="s">
        <v>3408</v>
      </c>
      <c r="H642" s="23" t="s">
        <v>3409</v>
      </c>
      <c r="I642" s="23" t="s">
        <v>1960</v>
      </c>
      <c r="J642" s="24">
        <v>26400</v>
      </c>
    </row>
    <row r="643" spans="1:10" ht="15" customHeight="1" x14ac:dyDescent="0.35">
      <c r="A643" s="22">
        <v>1</v>
      </c>
      <c r="B643" s="22">
        <v>642</v>
      </c>
      <c r="C643" s="23" t="s">
        <v>2256</v>
      </c>
      <c r="D643" s="23" t="s">
        <v>2264</v>
      </c>
      <c r="E643" s="23" t="s">
        <v>2262</v>
      </c>
      <c r="F643" s="23" t="s">
        <v>311</v>
      </c>
      <c r="G643" s="23" t="s">
        <v>2267</v>
      </c>
      <c r="H643" s="23" t="s">
        <v>210</v>
      </c>
      <c r="I643" s="23" t="s">
        <v>1955</v>
      </c>
      <c r="J643" s="24">
        <v>158964</v>
      </c>
    </row>
    <row r="644" spans="1:10" ht="15" customHeight="1" x14ac:dyDescent="0.35">
      <c r="A644" s="22">
        <v>1</v>
      </c>
      <c r="B644" s="22">
        <v>643</v>
      </c>
      <c r="C644" s="23" t="s">
        <v>2256</v>
      </c>
      <c r="D644" s="23" t="s">
        <v>2264</v>
      </c>
      <c r="E644" s="23" t="s">
        <v>2262</v>
      </c>
      <c r="F644" s="23" t="s">
        <v>2268</v>
      </c>
      <c r="G644" s="23" t="s">
        <v>1724</v>
      </c>
      <c r="H644" s="23" t="s">
        <v>194</v>
      </c>
      <c r="I644" s="23" t="s">
        <v>1955</v>
      </c>
      <c r="J644" s="24">
        <v>59819</v>
      </c>
    </row>
    <row r="645" spans="1:10" ht="15" customHeight="1" x14ac:dyDescent="0.35">
      <c r="A645" s="22">
        <v>1</v>
      </c>
      <c r="B645" s="22">
        <v>644</v>
      </c>
      <c r="C645" s="23" t="s">
        <v>2256</v>
      </c>
      <c r="D645" s="23" t="s">
        <v>2264</v>
      </c>
      <c r="E645" s="23" t="s">
        <v>2262</v>
      </c>
      <c r="F645" s="23" t="s">
        <v>2104</v>
      </c>
      <c r="G645" s="23" t="s">
        <v>2153</v>
      </c>
      <c r="H645" s="23" t="s">
        <v>1972</v>
      </c>
      <c r="I645" s="23" t="s">
        <v>1955</v>
      </c>
      <c r="J645" s="24">
        <v>286892</v>
      </c>
    </row>
    <row r="646" spans="1:10" ht="15" customHeight="1" x14ac:dyDescent="0.35">
      <c r="A646" s="22">
        <v>1</v>
      </c>
      <c r="B646" s="22">
        <v>645</v>
      </c>
      <c r="C646" s="23" t="s">
        <v>2256</v>
      </c>
      <c r="D646" s="23" t="s">
        <v>2264</v>
      </c>
      <c r="E646" s="23" t="s">
        <v>2262</v>
      </c>
      <c r="F646" s="23" t="s">
        <v>2103</v>
      </c>
      <c r="G646" s="23" t="s">
        <v>2153</v>
      </c>
      <c r="H646" s="23" t="s">
        <v>1971</v>
      </c>
      <c r="I646" s="23" t="s">
        <v>1959</v>
      </c>
      <c r="J646" s="24">
        <v>6879</v>
      </c>
    </row>
    <row r="647" spans="1:10" ht="15" customHeight="1" x14ac:dyDescent="0.35">
      <c r="A647" s="22">
        <v>1</v>
      </c>
      <c r="B647" s="22">
        <v>646</v>
      </c>
      <c r="C647" s="23" t="s">
        <v>2256</v>
      </c>
      <c r="D647" s="23" t="s">
        <v>2264</v>
      </c>
      <c r="E647" s="23" t="s">
        <v>2262</v>
      </c>
      <c r="F647" s="23" t="s">
        <v>2295</v>
      </c>
      <c r="G647" s="23" t="s">
        <v>2296</v>
      </c>
      <c r="H647" s="23" t="s">
        <v>2297</v>
      </c>
      <c r="I647" s="23" t="s">
        <v>1960</v>
      </c>
      <c r="J647" s="24">
        <v>19159</v>
      </c>
    </row>
    <row r="648" spans="1:10" ht="15" customHeight="1" x14ac:dyDescent="0.35">
      <c r="A648" s="22">
        <v>1</v>
      </c>
      <c r="B648" s="22">
        <v>647</v>
      </c>
      <c r="C648" s="23" t="s">
        <v>2256</v>
      </c>
      <c r="D648" s="23" t="s">
        <v>2264</v>
      </c>
      <c r="E648" s="23" t="s">
        <v>2262</v>
      </c>
      <c r="F648" s="23" t="s">
        <v>179</v>
      </c>
      <c r="G648" s="23" t="s">
        <v>2269</v>
      </c>
      <c r="H648" s="23" t="s">
        <v>178</v>
      </c>
      <c r="I648" s="23" t="s">
        <v>1962</v>
      </c>
      <c r="J648" s="24">
        <v>461282</v>
      </c>
    </row>
    <row r="649" spans="1:10" ht="15" customHeight="1" x14ac:dyDescent="0.35">
      <c r="A649" s="22">
        <v>1</v>
      </c>
      <c r="B649" s="22">
        <v>648</v>
      </c>
      <c r="C649" s="23" t="s">
        <v>2256</v>
      </c>
      <c r="D649" s="23" t="s">
        <v>2264</v>
      </c>
      <c r="E649" s="23" t="s">
        <v>2262</v>
      </c>
      <c r="F649" s="23" t="s">
        <v>2110</v>
      </c>
      <c r="G649" s="23" t="s">
        <v>2270</v>
      </c>
      <c r="H649" s="23" t="s">
        <v>2002</v>
      </c>
      <c r="I649" s="23" t="s">
        <v>1955</v>
      </c>
      <c r="J649" s="24">
        <v>191375</v>
      </c>
    </row>
    <row r="650" spans="1:10" ht="15" customHeight="1" x14ac:dyDescent="0.35">
      <c r="A650" s="22">
        <v>1</v>
      </c>
      <c r="B650" s="22">
        <v>649</v>
      </c>
      <c r="C650" s="23" t="s">
        <v>2256</v>
      </c>
      <c r="D650" s="23" t="s">
        <v>2264</v>
      </c>
      <c r="E650" s="23" t="s">
        <v>2262</v>
      </c>
      <c r="F650" s="23" t="s">
        <v>1815</v>
      </c>
      <c r="G650" s="23" t="s">
        <v>1816</v>
      </c>
      <c r="H650" s="23" t="s">
        <v>1817</v>
      </c>
      <c r="I650" s="23" t="s">
        <v>1955</v>
      </c>
      <c r="J650" s="24">
        <v>214996</v>
      </c>
    </row>
    <row r="651" spans="1:10" ht="15" customHeight="1" x14ac:dyDescent="0.35">
      <c r="A651" s="22">
        <v>1</v>
      </c>
      <c r="B651" s="22">
        <v>650</v>
      </c>
      <c r="C651" s="23" t="s">
        <v>2256</v>
      </c>
      <c r="D651" s="23" t="s">
        <v>2264</v>
      </c>
      <c r="E651" s="23" t="s">
        <v>2262</v>
      </c>
      <c r="F651" s="23" t="s">
        <v>312</v>
      </c>
      <c r="G651" s="23" t="s">
        <v>2271</v>
      </c>
      <c r="H651" s="23" t="s">
        <v>202</v>
      </c>
      <c r="I651" s="23" t="s">
        <v>1955</v>
      </c>
      <c r="J651" s="24">
        <v>86052</v>
      </c>
    </row>
    <row r="652" spans="1:10" ht="15" customHeight="1" x14ac:dyDescent="0.35">
      <c r="A652" s="22">
        <v>1</v>
      </c>
      <c r="B652" s="22">
        <v>651</v>
      </c>
      <c r="C652" s="23" t="s">
        <v>2256</v>
      </c>
      <c r="D652" s="23" t="s">
        <v>2264</v>
      </c>
      <c r="E652" s="23" t="s">
        <v>2262</v>
      </c>
      <c r="F652" s="23" t="s">
        <v>1050</v>
      </c>
      <c r="G652" s="23" t="s">
        <v>2272</v>
      </c>
      <c r="H652" s="23" t="s">
        <v>174</v>
      </c>
      <c r="I652" s="23" t="s">
        <v>1958</v>
      </c>
      <c r="J652" s="24">
        <v>4967</v>
      </c>
    </row>
    <row r="653" spans="1:10" ht="15" customHeight="1" x14ac:dyDescent="0.35">
      <c r="A653" s="22">
        <v>1</v>
      </c>
      <c r="B653" s="22">
        <v>652</v>
      </c>
      <c r="C653" s="23" t="s">
        <v>2256</v>
      </c>
      <c r="D653" s="23" t="s">
        <v>2291</v>
      </c>
      <c r="E653" s="23" t="s">
        <v>1</v>
      </c>
      <c r="F653" s="23" t="s">
        <v>2292</v>
      </c>
      <c r="G653" s="23" t="s">
        <v>2293</v>
      </c>
      <c r="H653" s="23" t="s">
        <v>2294</v>
      </c>
      <c r="I653" s="23" t="s">
        <v>1960</v>
      </c>
      <c r="J653" s="24">
        <v>16371</v>
      </c>
    </row>
    <row r="654" spans="1:10" ht="15" customHeight="1" x14ac:dyDescent="0.35">
      <c r="A654" s="22">
        <v>1</v>
      </c>
      <c r="B654" s="22">
        <v>653</v>
      </c>
      <c r="C654" s="23" t="s">
        <v>2256</v>
      </c>
      <c r="D654" s="23" t="s">
        <v>2261</v>
      </c>
      <c r="E654" s="23" t="s">
        <v>2262</v>
      </c>
      <c r="F654" s="23" t="s">
        <v>2263</v>
      </c>
      <c r="G654" s="23" t="s">
        <v>1089</v>
      </c>
      <c r="H654" s="23" t="s">
        <v>1154</v>
      </c>
      <c r="I654" s="23" t="s">
        <v>1965</v>
      </c>
      <c r="J654" s="24">
        <v>1734299</v>
      </c>
    </row>
    <row r="655" spans="1:10" ht="15" customHeight="1" x14ac:dyDescent="0.35">
      <c r="A655" s="22">
        <v>1</v>
      </c>
      <c r="B655" s="22">
        <v>654</v>
      </c>
      <c r="C655" s="23" t="s">
        <v>2256</v>
      </c>
      <c r="D655" s="23" t="s">
        <v>2283</v>
      </c>
      <c r="E655" s="23" t="s">
        <v>2262</v>
      </c>
      <c r="F655" s="23" t="s">
        <v>1528</v>
      </c>
      <c r="G655" s="23" t="s">
        <v>2259</v>
      </c>
      <c r="H655" s="23" t="s">
        <v>1529</v>
      </c>
      <c r="I655" s="23" t="s">
        <v>1954</v>
      </c>
      <c r="J655" s="24">
        <v>683596</v>
      </c>
    </row>
    <row r="656" spans="1:10" ht="15" customHeight="1" x14ac:dyDescent="0.35">
      <c r="A656" s="22">
        <v>1</v>
      </c>
      <c r="B656" s="22">
        <v>655</v>
      </c>
      <c r="C656" s="23" t="s">
        <v>2256</v>
      </c>
      <c r="D656" s="23" t="s">
        <v>2257</v>
      </c>
      <c r="E656" s="23" t="s">
        <v>2086</v>
      </c>
      <c r="F656" s="23" t="s">
        <v>2107</v>
      </c>
      <c r="G656" s="23" t="s">
        <v>2164</v>
      </c>
      <c r="H656" s="23" t="s">
        <v>1991</v>
      </c>
      <c r="I656" s="23" t="s">
        <v>1960</v>
      </c>
      <c r="J656" s="24">
        <v>18461</v>
      </c>
    </row>
    <row r="657" spans="1:10" ht="15" customHeight="1" x14ac:dyDescent="0.35">
      <c r="A657" s="22">
        <v>1</v>
      </c>
      <c r="B657" s="22">
        <v>656</v>
      </c>
      <c r="C657" s="23" t="s">
        <v>2258</v>
      </c>
      <c r="D657" s="23" t="s">
        <v>70</v>
      </c>
      <c r="E657" s="23" t="s">
        <v>69</v>
      </c>
      <c r="F657" s="23" t="s">
        <v>2106</v>
      </c>
      <c r="G657" s="23" t="s">
        <v>881</v>
      </c>
      <c r="H657" s="23" t="s">
        <v>1990</v>
      </c>
      <c r="I657" s="23" t="s">
        <v>1955</v>
      </c>
      <c r="J657" s="24">
        <v>66554</v>
      </c>
    </row>
    <row r="658" spans="1:10" ht="15" customHeight="1" x14ac:dyDescent="0.35">
      <c r="A658" s="22">
        <v>1</v>
      </c>
      <c r="B658" s="22">
        <v>657</v>
      </c>
      <c r="C658" s="23" t="s">
        <v>2258</v>
      </c>
      <c r="D658" s="23" t="s">
        <v>70</v>
      </c>
      <c r="E658" s="23" t="s">
        <v>69</v>
      </c>
      <c r="F658" s="23" t="s">
        <v>304</v>
      </c>
      <c r="G658" s="23" t="s">
        <v>867</v>
      </c>
      <c r="H658" s="23" t="s">
        <v>71</v>
      </c>
      <c r="I658" s="23" t="s">
        <v>1955</v>
      </c>
      <c r="J658" s="24">
        <v>52934</v>
      </c>
    </row>
    <row r="659" spans="1:10" ht="15" customHeight="1" x14ac:dyDescent="0.35">
      <c r="A659" s="22">
        <v>1</v>
      </c>
      <c r="B659" s="22">
        <v>658</v>
      </c>
      <c r="C659" s="23" t="s">
        <v>2258</v>
      </c>
      <c r="D659" s="23" t="s">
        <v>70</v>
      </c>
      <c r="E659" s="23" t="s">
        <v>69</v>
      </c>
      <c r="F659" s="23" t="s">
        <v>1530</v>
      </c>
      <c r="G659" s="23" t="s">
        <v>2259</v>
      </c>
      <c r="H659" s="23" t="s">
        <v>72</v>
      </c>
      <c r="I659" s="23" t="s">
        <v>1954</v>
      </c>
      <c r="J659" s="24">
        <v>513057</v>
      </c>
    </row>
    <row r="660" spans="1:10" ht="15" customHeight="1" x14ac:dyDescent="0.35">
      <c r="A660" s="22">
        <v>1</v>
      </c>
      <c r="B660" s="22">
        <v>659</v>
      </c>
      <c r="C660" s="23" t="s">
        <v>2258</v>
      </c>
      <c r="D660" s="23" t="s">
        <v>70</v>
      </c>
      <c r="E660" s="23" t="s">
        <v>69</v>
      </c>
      <c r="F660" s="23" t="s">
        <v>1082</v>
      </c>
      <c r="G660" s="23" t="s">
        <v>2260</v>
      </c>
      <c r="H660" s="23" t="s">
        <v>1240</v>
      </c>
      <c r="I660" s="23" t="s">
        <v>1962</v>
      </c>
      <c r="J660" s="24">
        <v>278298</v>
      </c>
    </row>
    <row r="661" spans="1:10" ht="15" customHeight="1" x14ac:dyDescent="0.35">
      <c r="A661" s="22">
        <v>1</v>
      </c>
      <c r="B661" s="22">
        <v>660</v>
      </c>
      <c r="C661" s="23" t="s">
        <v>2258</v>
      </c>
      <c r="D661" s="23" t="s">
        <v>70</v>
      </c>
      <c r="E661" s="23" t="s">
        <v>69</v>
      </c>
      <c r="F661" s="23" t="s">
        <v>1086</v>
      </c>
      <c r="G661" s="23" t="s">
        <v>2260</v>
      </c>
      <c r="H661" s="23" t="s">
        <v>1798</v>
      </c>
      <c r="I661" s="23" t="s">
        <v>1960</v>
      </c>
      <c r="J661" s="24">
        <v>15092</v>
      </c>
    </row>
    <row r="662" spans="1:10" ht="15" customHeight="1" x14ac:dyDescent="0.35">
      <c r="A662" s="22">
        <v>1</v>
      </c>
      <c r="B662" s="22">
        <v>661</v>
      </c>
      <c r="C662" s="23" t="s">
        <v>2258</v>
      </c>
      <c r="D662" s="23" t="s">
        <v>2041</v>
      </c>
      <c r="E662" s="23" t="s">
        <v>1</v>
      </c>
      <c r="F662" s="23" t="s">
        <v>1803</v>
      </c>
      <c r="G662" s="23" t="s">
        <v>1804</v>
      </c>
      <c r="H662" s="23" t="s">
        <v>1805</v>
      </c>
      <c r="I662" s="23" t="s">
        <v>1958</v>
      </c>
      <c r="J662" s="24">
        <v>816</v>
      </c>
    </row>
    <row r="663" spans="1:10" ht="15" customHeight="1" x14ac:dyDescent="0.35">
      <c r="A663" s="22">
        <v>1</v>
      </c>
      <c r="B663" s="22">
        <v>662</v>
      </c>
      <c r="C663" s="23" t="s">
        <v>2258</v>
      </c>
      <c r="D663" s="23" t="s">
        <v>2041</v>
      </c>
      <c r="E663" s="23" t="s">
        <v>1</v>
      </c>
      <c r="F663" s="23" t="s">
        <v>2282</v>
      </c>
      <c r="G663" s="23" t="s">
        <v>2165</v>
      </c>
      <c r="H663" s="23" t="s">
        <v>1992</v>
      </c>
      <c r="I663" s="23" t="s">
        <v>1955</v>
      </c>
      <c r="J663" s="24">
        <v>230817</v>
      </c>
    </row>
    <row r="664" spans="1:10" ht="15" customHeight="1" x14ac:dyDescent="0.35">
      <c r="A664" s="22">
        <v>1</v>
      </c>
      <c r="B664" s="22">
        <v>663</v>
      </c>
      <c r="C664" s="23" t="s">
        <v>2258</v>
      </c>
      <c r="D664" s="23" t="s">
        <v>2041</v>
      </c>
      <c r="E664" s="23" t="s">
        <v>1</v>
      </c>
      <c r="F664" s="23" t="s">
        <v>2277</v>
      </c>
      <c r="G664" s="23" t="s">
        <v>926</v>
      </c>
      <c r="H664" s="23" t="s">
        <v>189</v>
      </c>
      <c r="I664" s="23" t="s">
        <v>1962</v>
      </c>
      <c r="J664" s="24">
        <v>396435</v>
      </c>
    </row>
    <row r="665" spans="1:10" ht="15" customHeight="1" x14ac:dyDescent="0.35">
      <c r="A665" s="22">
        <v>1</v>
      </c>
      <c r="B665" s="22">
        <v>664</v>
      </c>
      <c r="C665" s="23" t="s">
        <v>2258</v>
      </c>
      <c r="D665" s="23" t="s">
        <v>2041</v>
      </c>
      <c r="E665" s="23" t="s">
        <v>1</v>
      </c>
      <c r="F665" s="23" t="s">
        <v>1054</v>
      </c>
      <c r="G665" s="23" t="s">
        <v>924</v>
      </c>
      <c r="H665" s="23" t="s">
        <v>171</v>
      </c>
      <c r="I665" s="23" t="s">
        <v>1962</v>
      </c>
      <c r="J665" s="24">
        <v>439968</v>
      </c>
    </row>
    <row r="666" spans="1:10" ht="15" customHeight="1" x14ac:dyDescent="0.35">
      <c r="A666" s="22">
        <v>1</v>
      </c>
      <c r="B666" s="22">
        <v>665</v>
      </c>
      <c r="C666" s="23" t="s">
        <v>2258</v>
      </c>
      <c r="D666" s="23" t="s">
        <v>2041</v>
      </c>
      <c r="E666" s="23" t="s">
        <v>1</v>
      </c>
      <c r="F666" s="23" t="s">
        <v>1054</v>
      </c>
      <c r="G666" s="23" t="s">
        <v>1809</v>
      </c>
      <c r="H666" s="23" t="s">
        <v>1810</v>
      </c>
      <c r="I666" s="23" t="s">
        <v>1965</v>
      </c>
      <c r="J666" s="24">
        <v>1940773</v>
      </c>
    </row>
    <row r="667" spans="1:10" ht="15" customHeight="1" x14ac:dyDescent="0.35">
      <c r="A667" s="22">
        <v>1</v>
      </c>
      <c r="B667" s="22">
        <v>666</v>
      </c>
      <c r="C667" s="23" t="s">
        <v>2258</v>
      </c>
      <c r="D667" s="23" t="s">
        <v>2041</v>
      </c>
      <c r="E667" s="23" t="s">
        <v>1</v>
      </c>
      <c r="F667" s="23" t="s">
        <v>2275</v>
      </c>
      <c r="G667" s="23" t="s">
        <v>925</v>
      </c>
      <c r="H667" s="23" t="s">
        <v>185</v>
      </c>
      <c r="I667" s="23" t="s">
        <v>1955</v>
      </c>
      <c r="J667" s="25">
        <v>195442</v>
      </c>
    </row>
    <row r="668" spans="1:10" ht="15" customHeight="1" x14ac:dyDescent="0.35">
      <c r="A668" s="22">
        <v>1</v>
      </c>
      <c r="B668" s="22">
        <v>667</v>
      </c>
      <c r="C668" s="23" t="s">
        <v>2258</v>
      </c>
      <c r="D668" s="23" t="s">
        <v>2041</v>
      </c>
      <c r="E668" s="23" t="s">
        <v>1</v>
      </c>
      <c r="F668" s="23" t="s">
        <v>2278</v>
      </c>
      <c r="G668" s="23" t="s">
        <v>1796</v>
      </c>
      <c r="H668" s="23" t="s">
        <v>170</v>
      </c>
      <c r="I668" s="23" t="s">
        <v>1962</v>
      </c>
      <c r="J668" s="24">
        <v>183873</v>
      </c>
    </row>
    <row r="669" spans="1:10" ht="15" customHeight="1" x14ac:dyDescent="0.35">
      <c r="A669" s="22">
        <v>1</v>
      </c>
      <c r="B669" s="22">
        <v>668</v>
      </c>
      <c r="C669" s="23" t="s">
        <v>2258</v>
      </c>
      <c r="D669" s="23" t="s">
        <v>2041</v>
      </c>
      <c r="E669" s="23" t="s">
        <v>1</v>
      </c>
      <c r="F669" s="23" t="s">
        <v>2273</v>
      </c>
      <c r="G669" s="23" t="s">
        <v>2148</v>
      </c>
      <c r="H669" s="23" t="s">
        <v>180</v>
      </c>
      <c r="I669" s="23" t="s">
        <v>1955</v>
      </c>
      <c r="J669" s="25">
        <v>152572</v>
      </c>
    </row>
    <row r="670" spans="1:10" ht="15" customHeight="1" x14ac:dyDescent="0.35">
      <c r="A670" s="22">
        <v>1</v>
      </c>
      <c r="B670" s="22">
        <v>669</v>
      </c>
      <c r="C670" s="23" t="s">
        <v>2258</v>
      </c>
      <c r="D670" s="23" t="s">
        <v>2041</v>
      </c>
      <c r="E670" s="23" t="s">
        <v>1</v>
      </c>
      <c r="F670" s="23" t="s">
        <v>2276</v>
      </c>
      <c r="G670" s="23" t="s">
        <v>2149</v>
      </c>
      <c r="H670" s="23" t="s">
        <v>198</v>
      </c>
      <c r="I670" s="23" t="s">
        <v>1955</v>
      </c>
      <c r="J670" s="25">
        <v>65891</v>
      </c>
    </row>
    <row r="671" spans="1:10" ht="15" customHeight="1" x14ac:dyDescent="0.35">
      <c r="A671" s="22">
        <v>1</v>
      </c>
      <c r="B671" s="22">
        <v>670</v>
      </c>
      <c r="C671" s="23" t="s">
        <v>2258</v>
      </c>
      <c r="D671" s="23" t="s">
        <v>2041</v>
      </c>
      <c r="E671" s="23" t="s">
        <v>1</v>
      </c>
      <c r="F671" s="23" t="s">
        <v>2279</v>
      </c>
      <c r="G671" s="23" t="s">
        <v>927</v>
      </c>
      <c r="H671" s="23" t="s">
        <v>188</v>
      </c>
      <c r="I671" s="23" t="s">
        <v>1955</v>
      </c>
      <c r="J671" s="24">
        <v>215951</v>
      </c>
    </row>
    <row r="672" spans="1:10" ht="15" customHeight="1" x14ac:dyDescent="0.35">
      <c r="A672" s="22">
        <v>1</v>
      </c>
      <c r="B672" s="22">
        <v>671</v>
      </c>
      <c r="C672" s="23" t="s">
        <v>2258</v>
      </c>
      <c r="D672" s="23" t="s">
        <v>2041</v>
      </c>
      <c r="E672" s="23" t="s">
        <v>1</v>
      </c>
      <c r="F672" s="23" t="s">
        <v>2280</v>
      </c>
      <c r="G672" s="23" t="s">
        <v>928</v>
      </c>
      <c r="H672" s="23" t="s">
        <v>184</v>
      </c>
      <c r="I672" s="23" t="s">
        <v>1962</v>
      </c>
      <c r="J672" s="25">
        <v>285090</v>
      </c>
    </row>
    <row r="673" spans="1:10" ht="15" customHeight="1" x14ac:dyDescent="0.35">
      <c r="A673" s="22">
        <v>1</v>
      </c>
      <c r="B673" s="22">
        <v>672</v>
      </c>
      <c r="C673" s="23" t="s">
        <v>2258</v>
      </c>
      <c r="D673" s="23" t="s">
        <v>2041</v>
      </c>
      <c r="E673" s="23" t="s">
        <v>1</v>
      </c>
      <c r="F673" s="23" t="s">
        <v>2281</v>
      </c>
      <c r="G673" s="23" t="s">
        <v>929</v>
      </c>
      <c r="H673" s="23" t="s">
        <v>199</v>
      </c>
      <c r="I673" s="23" t="s">
        <v>1955</v>
      </c>
      <c r="J673" s="25">
        <v>178520</v>
      </c>
    </row>
    <row r="674" spans="1:10" ht="15" customHeight="1" x14ac:dyDescent="0.35">
      <c r="A674" s="22">
        <v>1</v>
      </c>
      <c r="B674" s="22">
        <v>673</v>
      </c>
      <c r="C674" s="23" t="s">
        <v>2258</v>
      </c>
      <c r="D674" s="23" t="s">
        <v>2041</v>
      </c>
      <c r="E674" s="23" t="s">
        <v>1</v>
      </c>
      <c r="F674" s="23" t="s">
        <v>1797</v>
      </c>
      <c r="G674" s="23" t="s">
        <v>930</v>
      </c>
      <c r="H674" s="23" t="s">
        <v>195</v>
      </c>
      <c r="I674" s="23" t="s">
        <v>1962</v>
      </c>
      <c r="J674" s="25">
        <v>179721</v>
      </c>
    </row>
    <row r="675" spans="1:10" ht="15" customHeight="1" x14ac:dyDescent="0.35">
      <c r="A675" s="22">
        <v>1</v>
      </c>
      <c r="B675" s="22">
        <v>674</v>
      </c>
      <c r="C675" s="23" t="s">
        <v>2258</v>
      </c>
      <c r="D675" s="23" t="s">
        <v>2041</v>
      </c>
      <c r="E675" s="23" t="s">
        <v>1</v>
      </c>
      <c r="F675" s="23" t="s">
        <v>2274</v>
      </c>
      <c r="G675" s="23" t="s">
        <v>1795</v>
      </c>
      <c r="H675" s="23" t="s">
        <v>176</v>
      </c>
      <c r="I675" s="23" t="s">
        <v>1955</v>
      </c>
      <c r="J675" s="25">
        <v>161020</v>
      </c>
    </row>
    <row r="676" spans="1:10" ht="15" customHeight="1" x14ac:dyDescent="0.35">
      <c r="A676" s="22">
        <v>1</v>
      </c>
      <c r="B676" s="22">
        <v>675</v>
      </c>
      <c r="C676" s="23" t="s">
        <v>2258</v>
      </c>
      <c r="D676" s="23" t="s">
        <v>2284</v>
      </c>
      <c r="E676" s="23" t="s">
        <v>1</v>
      </c>
      <c r="F676" s="23" t="s">
        <v>2102</v>
      </c>
      <c r="G676" s="23" t="s">
        <v>932</v>
      </c>
      <c r="H676" s="23" t="s">
        <v>209</v>
      </c>
      <c r="I676" s="23" t="s">
        <v>1955</v>
      </c>
      <c r="J676" s="25">
        <v>241057</v>
      </c>
    </row>
    <row r="677" spans="1:10" ht="15" customHeight="1" x14ac:dyDescent="0.35">
      <c r="A677" s="22">
        <v>1</v>
      </c>
      <c r="B677" s="22">
        <v>676</v>
      </c>
      <c r="C677" s="23" t="s">
        <v>2258</v>
      </c>
      <c r="D677" s="23" t="s">
        <v>2284</v>
      </c>
      <c r="E677" s="23" t="s">
        <v>1</v>
      </c>
      <c r="F677" s="23" t="s">
        <v>2285</v>
      </c>
      <c r="G677" s="23" t="s">
        <v>931</v>
      </c>
      <c r="H677" s="23" t="s">
        <v>207</v>
      </c>
      <c r="I677" s="23" t="s">
        <v>1962</v>
      </c>
      <c r="J677" s="25">
        <v>462210</v>
      </c>
    </row>
    <row r="678" spans="1:10" ht="15" customHeight="1" x14ac:dyDescent="0.35">
      <c r="A678" s="22">
        <v>1</v>
      </c>
      <c r="B678" s="22">
        <v>677</v>
      </c>
      <c r="C678" s="23" t="s">
        <v>2258</v>
      </c>
      <c r="D678" s="23" t="s">
        <v>2284</v>
      </c>
      <c r="E678" s="23" t="s">
        <v>1</v>
      </c>
      <c r="F678" s="23" t="s">
        <v>2101</v>
      </c>
      <c r="G678" s="23" t="s">
        <v>1088</v>
      </c>
      <c r="H678" s="23" t="s">
        <v>203</v>
      </c>
      <c r="I678" s="23" t="s">
        <v>1955</v>
      </c>
      <c r="J678" s="25">
        <v>235851</v>
      </c>
    </row>
    <row r="679" spans="1:10" ht="15" customHeight="1" x14ac:dyDescent="0.35">
      <c r="A679" s="22">
        <v>1</v>
      </c>
      <c r="B679" s="22">
        <v>678</v>
      </c>
      <c r="C679" s="23" t="s">
        <v>2253</v>
      </c>
      <c r="D679" s="23" t="s">
        <v>2254</v>
      </c>
      <c r="E679" s="23" t="s">
        <v>302</v>
      </c>
      <c r="F679" s="23" t="s">
        <v>2255</v>
      </c>
      <c r="G679" s="23" t="s">
        <v>841</v>
      </c>
      <c r="H679" s="23" t="s">
        <v>303</v>
      </c>
      <c r="I679" s="23" t="s">
        <v>1960</v>
      </c>
      <c r="J679" s="25">
        <v>24360</v>
      </c>
    </row>
    <row r="680" spans="1:10" ht="15" customHeight="1" x14ac:dyDescent="0.35">
      <c r="A680" s="22">
        <v>2</v>
      </c>
      <c r="B680" s="22">
        <v>1</v>
      </c>
      <c r="C680" s="23" t="s">
        <v>2335</v>
      </c>
      <c r="D680" s="23" t="s">
        <v>4</v>
      </c>
      <c r="E680" s="23" t="s">
        <v>3</v>
      </c>
      <c r="F680" s="23" t="s">
        <v>2111</v>
      </c>
      <c r="G680" s="23" t="s">
        <v>3286</v>
      </c>
      <c r="H680" s="23" t="s">
        <v>1559</v>
      </c>
      <c r="I680" s="23" t="s">
        <v>1958</v>
      </c>
      <c r="J680" s="25">
        <v>3310</v>
      </c>
    </row>
    <row r="681" spans="1:10" ht="15" customHeight="1" x14ac:dyDescent="0.35">
      <c r="A681" s="22">
        <v>2</v>
      </c>
      <c r="B681" s="22">
        <v>2</v>
      </c>
      <c r="C681" s="23" t="s">
        <v>2335</v>
      </c>
      <c r="D681" s="23" t="s">
        <v>1554</v>
      </c>
      <c r="E681" s="23" t="s">
        <v>3</v>
      </c>
      <c r="F681" s="23" t="s">
        <v>2197</v>
      </c>
      <c r="G681" s="23" t="s">
        <v>3303</v>
      </c>
      <c r="H681" s="23" t="s">
        <v>2198</v>
      </c>
      <c r="I681" s="23" t="s">
        <v>1955</v>
      </c>
      <c r="J681" s="24">
        <v>151848</v>
      </c>
    </row>
    <row r="682" spans="1:10" ht="15" customHeight="1" x14ac:dyDescent="0.35">
      <c r="A682" s="22">
        <v>2</v>
      </c>
      <c r="B682" s="22">
        <v>3</v>
      </c>
      <c r="C682" s="23" t="s">
        <v>2335</v>
      </c>
      <c r="D682" s="23" t="s">
        <v>1554</v>
      </c>
      <c r="E682" s="23" t="s">
        <v>3</v>
      </c>
      <c r="F682" s="23" t="s">
        <v>24</v>
      </c>
      <c r="G682" s="23" t="s">
        <v>813</v>
      </c>
      <c r="H682" s="23" t="s">
        <v>23</v>
      </c>
      <c r="I682" s="23" t="s">
        <v>1960</v>
      </c>
      <c r="J682" s="25">
        <v>18487</v>
      </c>
    </row>
    <row r="683" spans="1:10" ht="15" customHeight="1" x14ac:dyDescent="0.35">
      <c r="A683" s="22">
        <v>2</v>
      </c>
      <c r="B683" s="22">
        <v>4</v>
      </c>
      <c r="C683" s="23" t="s">
        <v>2335</v>
      </c>
      <c r="D683" s="23" t="s">
        <v>1554</v>
      </c>
      <c r="E683" s="23" t="s">
        <v>3</v>
      </c>
      <c r="F683" s="23" t="s">
        <v>24</v>
      </c>
      <c r="G683" s="23" t="s">
        <v>813</v>
      </c>
      <c r="H683" s="23" t="s">
        <v>1244</v>
      </c>
      <c r="I683" s="23" t="s">
        <v>1955</v>
      </c>
      <c r="J683" s="24">
        <v>125720</v>
      </c>
    </row>
    <row r="684" spans="1:10" ht="15" customHeight="1" x14ac:dyDescent="0.35">
      <c r="A684" s="22">
        <v>2</v>
      </c>
      <c r="B684" s="22">
        <v>5</v>
      </c>
      <c r="C684" s="23" t="s">
        <v>2335</v>
      </c>
      <c r="D684" s="23" t="s">
        <v>1554</v>
      </c>
      <c r="E684" s="23" t="s">
        <v>3</v>
      </c>
      <c r="F684" s="23" t="s">
        <v>53</v>
      </c>
      <c r="G684" s="23" t="s">
        <v>814</v>
      </c>
      <c r="H684" s="23" t="s">
        <v>55</v>
      </c>
      <c r="I684" s="23" t="s">
        <v>1958</v>
      </c>
      <c r="J684" s="24">
        <v>667</v>
      </c>
    </row>
    <row r="685" spans="1:10" ht="15" customHeight="1" x14ac:dyDescent="0.35">
      <c r="A685" s="22">
        <v>2</v>
      </c>
      <c r="B685" s="22">
        <v>6</v>
      </c>
      <c r="C685" s="23" t="s">
        <v>2335</v>
      </c>
      <c r="D685" s="23" t="s">
        <v>1554</v>
      </c>
      <c r="E685" s="23" t="s">
        <v>3</v>
      </c>
      <c r="F685" s="23" t="s">
        <v>53</v>
      </c>
      <c r="G685" s="23" t="s">
        <v>814</v>
      </c>
      <c r="H685" s="23" t="s">
        <v>52</v>
      </c>
      <c r="I685" s="23" t="s">
        <v>1955</v>
      </c>
      <c r="J685" s="24">
        <v>98277</v>
      </c>
    </row>
    <row r="686" spans="1:10" ht="15" customHeight="1" x14ac:dyDescent="0.35">
      <c r="A686" s="22">
        <v>2</v>
      </c>
      <c r="B686" s="22">
        <v>7</v>
      </c>
      <c r="C686" s="23" t="s">
        <v>2335</v>
      </c>
      <c r="D686" s="23" t="s">
        <v>1554</v>
      </c>
      <c r="E686" s="23" t="s">
        <v>3</v>
      </c>
      <c r="F686" s="23" t="s">
        <v>47</v>
      </c>
      <c r="G686" s="23" t="s">
        <v>815</v>
      </c>
      <c r="H686" s="23" t="s">
        <v>46</v>
      </c>
      <c r="I686" s="23" t="s">
        <v>1960</v>
      </c>
      <c r="J686" s="24">
        <v>20688</v>
      </c>
    </row>
    <row r="687" spans="1:10" ht="15" customHeight="1" x14ac:dyDescent="0.35">
      <c r="A687" s="22">
        <v>2</v>
      </c>
      <c r="B687" s="22">
        <v>8</v>
      </c>
      <c r="C687" s="23" t="s">
        <v>2335</v>
      </c>
      <c r="D687" s="23" t="s">
        <v>1554</v>
      </c>
      <c r="E687" s="23" t="s">
        <v>3</v>
      </c>
      <c r="F687" s="23" t="s">
        <v>41</v>
      </c>
      <c r="G687" s="23" t="s">
        <v>816</v>
      </c>
      <c r="H687" s="23" t="s">
        <v>40</v>
      </c>
      <c r="I687" s="23" t="s">
        <v>1960</v>
      </c>
      <c r="J687" s="24">
        <v>22307</v>
      </c>
    </row>
    <row r="688" spans="1:10" ht="15" customHeight="1" x14ac:dyDescent="0.35">
      <c r="A688" s="22">
        <v>2</v>
      </c>
      <c r="B688" s="22">
        <v>9</v>
      </c>
      <c r="C688" s="23" t="s">
        <v>2335</v>
      </c>
      <c r="D688" s="23" t="s">
        <v>1554</v>
      </c>
      <c r="E688" s="23" t="s">
        <v>3</v>
      </c>
      <c r="F688" s="23" t="s">
        <v>3304</v>
      </c>
      <c r="G688" s="23" t="s">
        <v>3305</v>
      </c>
      <c r="H688" s="23" t="s">
        <v>3306</v>
      </c>
      <c r="I688" s="23" t="s">
        <v>1959</v>
      </c>
      <c r="J688" s="24">
        <v>11489</v>
      </c>
    </row>
    <row r="689" spans="1:10" ht="15" customHeight="1" x14ac:dyDescent="0.35">
      <c r="A689" s="22">
        <v>2</v>
      </c>
      <c r="B689" s="22">
        <v>10</v>
      </c>
      <c r="C689" s="23" t="s">
        <v>2335</v>
      </c>
      <c r="D689" s="23" t="s">
        <v>1554</v>
      </c>
      <c r="E689" s="23" t="s">
        <v>3</v>
      </c>
      <c r="F689" s="23" t="s">
        <v>61</v>
      </c>
      <c r="G689" s="23" t="s">
        <v>1147</v>
      </c>
      <c r="H689" s="23" t="s">
        <v>60</v>
      </c>
      <c r="I689" s="23" t="s">
        <v>1960</v>
      </c>
      <c r="J689" s="24">
        <v>27274</v>
      </c>
    </row>
    <row r="690" spans="1:10" ht="15" customHeight="1" x14ac:dyDescent="0.35">
      <c r="A690" s="22">
        <v>2</v>
      </c>
      <c r="B690" s="22">
        <v>11</v>
      </c>
      <c r="C690" s="23" t="s">
        <v>2335</v>
      </c>
      <c r="D690" s="23" t="s">
        <v>1554</v>
      </c>
      <c r="E690" s="23" t="s">
        <v>3</v>
      </c>
      <c r="F690" s="23" t="s">
        <v>1580</v>
      </c>
      <c r="G690" s="23" t="s">
        <v>859</v>
      </c>
      <c r="H690" s="23" t="s">
        <v>39</v>
      </c>
      <c r="I690" s="23" t="s">
        <v>1960</v>
      </c>
      <c r="J690" s="24">
        <v>16832</v>
      </c>
    </row>
    <row r="691" spans="1:10" ht="15" customHeight="1" x14ac:dyDescent="0.35">
      <c r="A691" s="22">
        <v>2</v>
      </c>
      <c r="B691" s="22">
        <v>12</v>
      </c>
      <c r="C691" s="23" t="s">
        <v>2335</v>
      </c>
      <c r="D691" s="23" t="s">
        <v>1554</v>
      </c>
      <c r="E691" s="23" t="s">
        <v>3</v>
      </c>
      <c r="F691" s="23" t="s">
        <v>1814</v>
      </c>
      <c r="G691" s="23" t="s">
        <v>859</v>
      </c>
      <c r="H691" s="23" t="s">
        <v>395</v>
      </c>
      <c r="I691" s="23" t="s">
        <v>1955</v>
      </c>
      <c r="J691" s="24">
        <v>125667</v>
      </c>
    </row>
    <row r="692" spans="1:10" ht="15" customHeight="1" x14ac:dyDescent="0.35">
      <c r="A692" s="22">
        <v>2</v>
      </c>
      <c r="B692" s="22">
        <v>13</v>
      </c>
      <c r="C692" s="23" t="s">
        <v>2335</v>
      </c>
      <c r="D692" s="23" t="s">
        <v>1554</v>
      </c>
      <c r="E692" s="23" t="s">
        <v>3</v>
      </c>
      <c r="F692" s="23" t="s">
        <v>12</v>
      </c>
      <c r="G692" s="23" t="s">
        <v>911</v>
      </c>
      <c r="H692" s="23" t="s">
        <v>11</v>
      </c>
      <c r="I692" s="23" t="s">
        <v>1955</v>
      </c>
      <c r="J692" s="24">
        <v>103589</v>
      </c>
    </row>
    <row r="693" spans="1:10" ht="15" customHeight="1" x14ac:dyDescent="0.35">
      <c r="A693" s="22">
        <v>2</v>
      </c>
      <c r="B693" s="22">
        <v>14</v>
      </c>
      <c r="C693" s="23" t="s">
        <v>2335</v>
      </c>
      <c r="D693" s="23" t="s">
        <v>1554</v>
      </c>
      <c r="E693" s="23" t="s">
        <v>3</v>
      </c>
      <c r="F693" s="23" t="s">
        <v>315</v>
      </c>
      <c r="G693" s="23" t="s">
        <v>1582</v>
      </c>
      <c r="H693" s="23" t="s">
        <v>63</v>
      </c>
      <c r="I693" s="23" t="s">
        <v>1955</v>
      </c>
      <c r="J693" s="24">
        <v>121520</v>
      </c>
    </row>
    <row r="694" spans="1:10" ht="15" customHeight="1" x14ac:dyDescent="0.35">
      <c r="A694" s="22">
        <v>2</v>
      </c>
      <c r="B694" s="22">
        <v>15</v>
      </c>
      <c r="C694" s="23" t="s">
        <v>2335</v>
      </c>
      <c r="D694" s="23" t="s">
        <v>1554</v>
      </c>
      <c r="E694" s="23" t="s">
        <v>3</v>
      </c>
      <c r="F694" s="23" t="s">
        <v>1581</v>
      </c>
      <c r="G694" s="23" t="s">
        <v>1582</v>
      </c>
      <c r="H694" s="23" t="s">
        <v>1236</v>
      </c>
      <c r="I694" s="23" t="s">
        <v>1958</v>
      </c>
      <c r="J694" s="24">
        <v>169</v>
      </c>
    </row>
    <row r="695" spans="1:10" ht="15" customHeight="1" x14ac:dyDescent="0.35">
      <c r="A695" s="22">
        <v>2</v>
      </c>
      <c r="B695" s="22">
        <v>16</v>
      </c>
      <c r="C695" s="23" t="s">
        <v>2335</v>
      </c>
      <c r="D695" s="23" t="s">
        <v>1554</v>
      </c>
      <c r="E695" s="23" t="s">
        <v>3</v>
      </c>
      <c r="F695" s="23" t="s">
        <v>2128</v>
      </c>
      <c r="G695" s="23" t="s">
        <v>2189</v>
      </c>
      <c r="H695" s="23" t="s">
        <v>2014</v>
      </c>
      <c r="I695" s="23" t="s">
        <v>1960</v>
      </c>
      <c r="J695" s="24">
        <v>19158</v>
      </c>
    </row>
    <row r="696" spans="1:10" s="33" customFormat="1" ht="15" customHeight="1" x14ac:dyDescent="0.35">
      <c r="A696" s="27">
        <v>2</v>
      </c>
      <c r="B696" s="22">
        <v>17</v>
      </c>
      <c r="C696" s="28" t="s">
        <v>2335</v>
      </c>
      <c r="D696" s="28" t="s">
        <v>1554</v>
      </c>
      <c r="E696" s="28" t="s">
        <v>3</v>
      </c>
      <c r="F696" s="28" t="s">
        <v>3379</v>
      </c>
      <c r="G696" s="28" t="s">
        <v>2173</v>
      </c>
      <c r="H696" s="28" t="s">
        <v>1868</v>
      </c>
      <c r="I696" s="28" t="s">
        <v>1958</v>
      </c>
      <c r="J696" s="29">
        <v>255</v>
      </c>
    </row>
    <row r="697" spans="1:10" ht="15" customHeight="1" x14ac:dyDescent="0.35">
      <c r="A697" s="22">
        <v>2</v>
      </c>
      <c r="B697" s="22">
        <v>18</v>
      </c>
      <c r="C697" s="23" t="s">
        <v>2335</v>
      </c>
      <c r="D697" s="23" t="s">
        <v>1554</v>
      </c>
      <c r="E697" s="23" t="s">
        <v>3</v>
      </c>
      <c r="F697" s="23" t="s">
        <v>2127</v>
      </c>
      <c r="G697" s="23" t="s">
        <v>2173</v>
      </c>
      <c r="H697" s="23" t="s">
        <v>2012</v>
      </c>
      <c r="I697" s="23" t="s">
        <v>1955</v>
      </c>
      <c r="J697" s="24">
        <v>74604</v>
      </c>
    </row>
    <row r="698" spans="1:10" ht="15" customHeight="1" x14ac:dyDescent="0.35">
      <c r="A698" s="22">
        <v>2</v>
      </c>
      <c r="B698" s="22">
        <v>19</v>
      </c>
      <c r="C698" s="23" t="s">
        <v>2335</v>
      </c>
      <c r="D698" s="23" t="s">
        <v>1554</v>
      </c>
      <c r="E698" s="23" t="s">
        <v>3</v>
      </c>
      <c r="F698" s="23" t="s">
        <v>16</v>
      </c>
      <c r="G698" s="23" t="s">
        <v>912</v>
      </c>
      <c r="H698" s="23" t="s">
        <v>15</v>
      </c>
      <c r="I698" s="23" t="s">
        <v>1955</v>
      </c>
      <c r="J698" s="24">
        <v>192172</v>
      </c>
    </row>
    <row r="699" spans="1:10" ht="15" customHeight="1" x14ac:dyDescent="0.35">
      <c r="A699" s="22">
        <v>2</v>
      </c>
      <c r="B699" s="22">
        <v>20</v>
      </c>
      <c r="C699" s="23" t="s">
        <v>2335</v>
      </c>
      <c r="D699" s="23" t="s">
        <v>1554</v>
      </c>
      <c r="E699" s="23" t="s">
        <v>3</v>
      </c>
      <c r="F699" s="23" t="s">
        <v>38</v>
      </c>
      <c r="G699" s="23" t="s">
        <v>860</v>
      </c>
      <c r="H699" s="23" t="s">
        <v>37</v>
      </c>
      <c r="I699" s="23" t="s">
        <v>1960</v>
      </c>
      <c r="J699" s="24">
        <v>24607</v>
      </c>
    </row>
    <row r="700" spans="1:10" ht="15" customHeight="1" x14ac:dyDescent="0.35">
      <c r="A700" s="22">
        <v>2</v>
      </c>
      <c r="B700" s="22">
        <v>21</v>
      </c>
      <c r="C700" s="23" t="s">
        <v>2335</v>
      </c>
      <c r="D700" s="23" t="s">
        <v>1554</v>
      </c>
      <c r="E700" s="23" t="s">
        <v>3</v>
      </c>
      <c r="F700" s="23" t="s">
        <v>33</v>
      </c>
      <c r="G700" s="23" t="s">
        <v>818</v>
      </c>
      <c r="H700" s="23" t="s">
        <v>32</v>
      </c>
      <c r="I700" s="23" t="s">
        <v>1960</v>
      </c>
      <c r="J700" s="24">
        <v>15900</v>
      </c>
    </row>
    <row r="701" spans="1:10" ht="15" customHeight="1" x14ac:dyDescent="0.35">
      <c r="A701" s="22">
        <v>2</v>
      </c>
      <c r="B701" s="22">
        <v>22</v>
      </c>
      <c r="C701" s="23" t="s">
        <v>2335</v>
      </c>
      <c r="D701" s="23" t="s">
        <v>1554</v>
      </c>
      <c r="E701" s="23" t="s">
        <v>3</v>
      </c>
      <c r="F701" s="23" t="s">
        <v>1579</v>
      </c>
      <c r="G701" s="23" t="s">
        <v>817</v>
      </c>
      <c r="H701" s="23" t="s">
        <v>20</v>
      </c>
      <c r="I701" s="23" t="s">
        <v>1958</v>
      </c>
      <c r="J701" s="24">
        <v>2784</v>
      </c>
    </row>
    <row r="702" spans="1:10" ht="15" customHeight="1" x14ac:dyDescent="0.35">
      <c r="A702" s="22">
        <v>2</v>
      </c>
      <c r="B702" s="22">
        <v>23</v>
      </c>
      <c r="C702" s="23" t="s">
        <v>2335</v>
      </c>
      <c r="D702" s="23" t="s">
        <v>1554</v>
      </c>
      <c r="E702" s="23" t="s">
        <v>3</v>
      </c>
      <c r="F702" s="23" t="s">
        <v>3287</v>
      </c>
      <c r="G702" s="23" t="s">
        <v>913</v>
      </c>
      <c r="H702" s="23" t="s">
        <v>54</v>
      </c>
      <c r="I702" s="23" t="s">
        <v>1955</v>
      </c>
      <c r="J702" s="24">
        <v>176530</v>
      </c>
    </row>
    <row r="703" spans="1:10" ht="15" customHeight="1" x14ac:dyDescent="0.35">
      <c r="A703" s="22">
        <v>2</v>
      </c>
      <c r="B703" s="22">
        <v>24</v>
      </c>
      <c r="C703" s="23" t="s">
        <v>2335</v>
      </c>
      <c r="D703" s="23" t="s">
        <v>1554</v>
      </c>
      <c r="E703" s="23" t="s">
        <v>3</v>
      </c>
      <c r="F703" s="23" t="s">
        <v>26</v>
      </c>
      <c r="G703" s="23" t="s">
        <v>819</v>
      </c>
      <c r="H703" s="23" t="s">
        <v>25</v>
      </c>
      <c r="I703" s="23" t="s">
        <v>1960</v>
      </c>
      <c r="J703" s="24">
        <v>16353</v>
      </c>
    </row>
    <row r="704" spans="1:10" ht="15" customHeight="1" x14ac:dyDescent="0.35">
      <c r="A704" s="22">
        <v>2</v>
      </c>
      <c r="B704" s="22">
        <v>25</v>
      </c>
      <c r="C704" s="23" t="s">
        <v>2335</v>
      </c>
      <c r="D704" s="23" t="s">
        <v>1554</v>
      </c>
      <c r="E704" s="23" t="s">
        <v>3</v>
      </c>
      <c r="F704" s="23" t="s">
        <v>317</v>
      </c>
      <c r="G704" s="23" t="s">
        <v>1534</v>
      </c>
      <c r="H704" s="23" t="s">
        <v>42</v>
      </c>
      <c r="I704" s="23" t="s">
        <v>1960</v>
      </c>
      <c r="J704" s="24">
        <v>16812</v>
      </c>
    </row>
    <row r="705" spans="1:10" ht="15" customHeight="1" x14ac:dyDescent="0.35">
      <c r="A705" s="22">
        <v>2</v>
      </c>
      <c r="B705" s="22">
        <v>26</v>
      </c>
      <c r="C705" s="23" t="s">
        <v>2335</v>
      </c>
      <c r="D705" s="23" t="s">
        <v>1554</v>
      </c>
      <c r="E705" s="23" t="s">
        <v>3</v>
      </c>
      <c r="F705" s="23" t="s">
        <v>317</v>
      </c>
      <c r="G705" s="23" t="s">
        <v>1534</v>
      </c>
      <c r="H705" s="23" t="s">
        <v>34</v>
      </c>
      <c r="I705" s="23" t="s">
        <v>1955</v>
      </c>
      <c r="J705" s="24">
        <v>172706</v>
      </c>
    </row>
    <row r="706" spans="1:10" ht="15" customHeight="1" x14ac:dyDescent="0.35">
      <c r="A706" s="22">
        <v>2</v>
      </c>
      <c r="B706" s="22">
        <v>27</v>
      </c>
      <c r="C706" s="23" t="s">
        <v>2335</v>
      </c>
      <c r="D706" s="23" t="s">
        <v>1554</v>
      </c>
      <c r="E706" s="23" t="s">
        <v>3</v>
      </c>
      <c r="F706" s="23" t="s">
        <v>405</v>
      </c>
      <c r="G706" s="23" t="s">
        <v>820</v>
      </c>
      <c r="H706" s="23" t="s">
        <v>397</v>
      </c>
      <c r="I706" s="23" t="s">
        <v>1958</v>
      </c>
      <c r="J706" s="24">
        <v>2196</v>
      </c>
    </row>
    <row r="707" spans="1:10" ht="15" customHeight="1" x14ac:dyDescent="0.35">
      <c r="A707" s="22">
        <v>2</v>
      </c>
      <c r="B707" s="22">
        <v>28</v>
      </c>
      <c r="C707" s="23" t="s">
        <v>2335</v>
      </c>
      <c r="D707" s="23" t="s">
        <v>1554</v>
      </c>
      <c r="E707" s="23" t="s">
        <v>3</v>
      </c>
      <c r="F707" s="23" t="s">
        <v>1794</v>
      </c>
      <c r="G707" s="23" t="s">
        <v>1556</v>
      </c>
      <c r="H707" s="23" t="s">
        <v>1316</v>
      </c>
      <c r="I707" s="23" t="s">
        <v>1960</v>
      </c>
      <c r="J707" s="24">
        <v>49164</v>
      </c>
    </row>
    <row r="708" spans="1:10" s="33" customFormat="1" ht="15" customHeight="1" x14ac:dyDescent="0.35">
      <c r="A708" s="27">
        <v>2</v>
      </c>
      <c r="B708" s="22">
        <v>29</v>
      </c>
      <c r="C708" s="28" t="s">
        <v>2335</v>
      </c>
      <c r="D708" s="28" t="s">
        <v>1554</v>
      </c>
      <c r="E708" s="28" t="s">
        <v>3</v>
      </c>
      <c r="F708" s="28" t="s">
        <v>1555</v>
      </c>
      <c r="G708" s="28" t="s">
        <v>1556</v>
      </c>
      <c r="H708" s="28" t="s">
        <v>1557</v>
      </c>
      <c r="I708" s="28" t="s">
        <v>1958</v>
      </c>
      <c r="J708" s="29">
        <v>315</v>
      </c>
    </row>
    <row r="709" spans="1:10" ht="15" customHeight="1" x14ac:dyDescent="0.35">
      <c r="A709" s="22">
        <v>2</v>
      </c>
      <c r="B709" s="22">
        <v>30</v>
      </c>
      <c r="C709" s="23" t="s">
        <v>2335</v>
      </c>
      <c r="D709" s="23" t="s">
        <v>1554</v>
      </c>
      <c r="E709" s="23" t="s">
        <v>3</v>
      </c>
      <c r="F709" s="23" t="s">
        <v>51</v>
      </c>
      <c r="G709" s="23" t="s">
        <v>821</v>
      </c>
      <c r="H709" s="23" t="s">
        <v>50</v>
      </c>
      <c r="I709" s="23" t="s">
        <v>1958</v>
      </c>
      <c r="J709" s="24">
        <v>4909</v>
      </c>
    </row>
    <row r="710" spans="1:10" ht="15" customHeight="1" x14ac:dyDescent="0.35">
      <c r="A710" s="22">
        <v>2</v>
      </c>
      <c r="B710" s="22">
        <v>31</v>
      </c>
      <c r="C710" s="23" t="s">
        <v>2335</v>
      </c>
      <c r="D710" s="23" t="s">
        <v>1554</v>
      </c>
      <c r="E710" s="23" t="s">
        <v>3</v>
      </c>
      <c r="F710" s="23" t="s">
        <v>403</v>
      </c>
      <c r="G710" s="23" t="s">
        <v>914</v>
      </c>
      <c r="H710" s="23" t="s">
        <v>1237</v>
      </c>
      <c r="I710" s="23" t="s">
        <v>1955</v>
      </c>
      <c r="J710" s="24">
        <v>84241</v>
      </c>
    </row>
    <row r="711" spans="1:10" ht="15" customHeight="1" x14ac:dyDescent="0.35">
      <c r="A711" s="22">
        <v>2</v>
      </c>
      <c r="B711" s="22">
        <v>32</v>
      </c>
      <c r="C711" s="23" t="s">
        <v>2335</v>
      </c>
      <c r="D711" s="23" t="s">
        <v>1554</v>
      </c>
      <c r="E711" s="23" t="s">
        <v>3</v>
      </c>
      <c r="F711" s="23" t="s">
        <v>263</v>
      </c>
      <c r="G711" s="23" t="s">
        <v>915</v>
      </c>
      <c r="H711" s="23" t="s">
        <v>66</v>
      </c>
      <c r="I711" s="23" t="s">
        <v>1955</v>
      </c>
      <c r="J711" s="24">
        <v>272352</v>
      </c>
    </row>
    <row r="712" spans="1:10" ht="15" customHeight="1" x14ac:dyDescent="0.35">
      <c r="A712" s="22">
        <v>2</v>
      </c>
      <c r="B712" s="22">
        <v>33</v>
      </c>
      <c r="C712" s="23" t="s">
        <v>2335</v>
      </c>
      <c r="D712" s="23" t="s">
        <v>1554</v>
      </c>
      <c r="E712" s="23" t="s">
        <v>3</v>
      </c>
      <c r="F712" s="23" t="s">
        <v>404</v>
      </c>
      <c r="G712" s="23" t="s">
        <v>3288</v>
      </c>
      <c r="H712" s="23" t="s">
        <v>396</v>
      </c>
      <c r="I712" s="23" t="s">
        <v>1960</v>
      </c>
      <c r="J712" s="24">
        <v>43410</v>
      </c>
    </row>
    <row r="713" spans="1:10" ht="15" customHeight="1" x14ac:dyDescent="0.35">
      <c r="A713" s="22">
        <v>2</v>
      </c>
      <c r="B713" s="22">
        <v>34</v>
      </c>
      <c r="C713" s="23" t="s">
        <v>2335</v>
      </c>
      <c r="D713" s="23" t="s">
        <v>1554</v>
      </c>
      <c r="E713" s="23" t="s">
        <v>3</v>
      </c>
      <c r="F713" s="23" t="s">
        <v>31</v>
      </c>
      <c r="G713" s="23" t="s">
        <v>822</v>
      </c>
      <c r="H713" s="23" t="s">
        <v>30</v>
      </c>
      <c r="I713" s="23" t="s">
        <v>1955</v>
      </c>
      <c r="J713" s="24">
        <v>134253</v>
      </c>
    </row>
    <row r="714" spans="1:10" ht="15" customHeight="1" x14ac:dyDescent="0.35">
      <c r="A714" s="22">
        <v>2</v>
      </c>
      <c r="B714" s="22">
        <v>35</v>
      </c>
      <c r="C714" s="23" t="s">
        <v>2335</v>
      </c>
      <c r="D714" s="23" t="s">
        <v>1554</v>
      </c>
      <c r="E714" s="23" t="s">
        <v>3</v>
      </c>
      <c r="F714" s="23" t="s">
        <v>6</v>
      </c>
      <c r="G714" s="23" t="s">
        <v>823</v>
      </c>
      <c r="H714" s="23" t="s">
        <v>5</v>
      </c>
      <c r="I714" s="23" t="s">
        <v>1958</v>
      </c>
      <c r="J714" s="24">
        <v>1079</v>
      </c>
    </row>
    <row r="715" spans="1:10" ht="15" customHeight="1" x14ac:dyDescent="0.35">
      <c r="A715" s="22">
        <v>2</v>
      </c>
      <c r="B715" s="22">
        <v>36</v>
      </c>
      <c r="C715" s="23" t="s">
        <v>2335</v>
      </c>
      <c r="D715" s="23" t="s">
        <v>2055</v>
      </c>
      <c r="E715" s="23" t="s">
        <v>3</v>
      </c>
      <c r="F715" s="23" t="s">
        <v>2112</v>
      </c>
      <c r="G715" s="23" t="s">
        <v>862</v>
      </c>
      <c r="H715" s="23" t="s">
        <v>394</v>
      </c>
      <c r="I715" s="23" t="s">
        <v>1960</v>
      </c>
      <c r="J715" s="24">
        <v>40234</v>
      </c>
    </row>
    <row r="716" spans="1:10" ht="15" customHeight="1" x14ac:dyDescent="0.35">
      <c r="A716" s="22">
        <v>2</v>
      </c>
      <c r="B716" s="22">
        <v>37</v>
      </c>
      <c r="C716" s="23" t="s">
        <v>2335</v>
      </c>
      <c r="D716" s="23" t="s">
        <v>2055</v>
      </c>
      <c r="E716" s="23" t="s">
        <v>3</v>
      </c>
      <c r="F716" s="23" t="s">
        <v>2113</v>
      </c>
      <c r="G716" s="23" t="s">
        <v>824</v>
      </c>
      <c r="H716" s="23" t="s">
        <v>43</v>
      </c>
      <c r="I716" s="23" t="s">
        <v>1960</v>
      </c>
      <c r="J716" s="24">
        <v>26849</v>
      </c>
    </row>
    <row r="717" spans="1:10" ht="15" customHeight="1" x14ac:dyDescent="0.35">
      <c r="A717" s="22">
        <v>2</v>
      </c>
      <c r="B717" s="22">
        <v>38</v>
      </c>
      <c r="C717" s="23" t="s">
        <v>2335</v>
      </c>
      <c r="D717" s="23" t="s">
        <v>2055</v>
      </c>
      <c r="E717" s="23" t="s">
        <v>3</v>
      </c>
      <c r="F717" s="23" t="s">
        <v>2114</v>
      </c>
      <c r="G717" s="23" t="s">
        <v>825</v>
      </c>
      <c r="H717" s="23" t="s">
        <v>21</v>
      </c>
      <c r="I717" s="23" t="s">
        <v>1960</v>
      </c>
      <c r="J717" s="24">
        <v>24806</v>
      </c>
    </row>
    <row r="718" spans="1:10" ht="15" customHeight="1" x14ac:dyDescent="0.35">
      <c r="A718" s="22">
        <v>2</v>
      </c>
      <c r="B718" s="22">
        <v>39</v>
      </c>
      <c r="C718" s="23" t="s">
        <v>2335</v>
      </c>
      <c r="D718" s="23" t="s">
        <v>2056</v>
      </c>
      <c r="E718" s="23" t="s">
        <v>3</v>
      </c>
      <c r="F718" s="23" t="s">
        <v>2056</v>
      </c>
      <c r="G718" s="23" t="s">
        <v>811</v>
      </c>
      <c r="H718" s="23" t="s">
        <v>19</v>
      </c>
      <c r="I718" s="23" t="s">
        <v>1960</v>
      </c>
      <c r="J718" s="24">
        <v>23121</v>
      </c>
    </row>
    <row r="719" spans="1:10" ht="15" customHeight="1" x14ac:dyDescent="0.35">
      <c r="A719" s="22">
        <v>2</v>
      </c>
      <c r="B719" s="22">
        <v>40</v>
      </c>
      <c r="C719" s="23" t="s">
        <v>2335</v>
      </c>
      <c r="D719" s="23" t="s">
        <v>2056</v>
      </c>
      <c r="E719" s="23" t="s">
        <v>3</v>
      </c>
      <c r="F719" s="23" t="s">
        <v>2056</v>
      </c>
      <c r="G719" s="23" t="s">
        <v>812</v>
      </c>
      <c r="H719" s="23" t="s">
        <v>64</v>
      </c>
      <c r="I719" s="23" t="s">
        <v>1960</v>
      </c>
      <c r="J719" s="24">
        <v>33009</v>
      </c>
    </row>
    <row r="720" spans="1:10" ht="15" customHeight="1" x14ac:dyDescent="0.35">
      <c r="A720" s="22">
        <v>2</v>
      </c>
      <c r="B720" s="22">
        <v>41</v>
      </c>
      <c r="C720" s="23" t="s">
        <v>2335</v>
      </c>
      <c r="D720" s="23" t="s">
        <v>2056</v>
      </c>
      <c r="E720" s="23" t="s">
        <v>3</v>
      </c>
      <c r="F720" s="23" t="s">
        <v>2056</v>
      </c>
      <c r="G720" s="23" t="s">
        <v>811</v>
      </c>
      <c r="H720" s="23" t="s">
        <v>9</v>
      </c>
      <c r="I720" s="23" t="s">
        <v>1962</v>
      </c>
      <c r="J720" s="24">
        <v>694201</v>
      </c>
    </row>
    <row r="721" spans="1:10" ht="15" customHeight="1" x14ac:dyDescent="0.35">
      <c r="A721" s="22">
        <v>2</v>
      </c>
      <c r="B721" s="22">
        <v>42</v>
      </c>
      <c r="C721" s="23" t="s">
        <v>2335</v>
      </c>
      <c r="D721" s="23" t="s">
        <v>2057</v>
      </c>
      <c r="E721" s="23" t="s">
        <v>3</v>
      </c>
      <c r="F721" s="23" t="s">
        <v>2057</v>
      </c>
      <c r="G721" s="23" t="s">
        <v>909</v>
      </c>
      <c r="H721" s="23" t="s">
        <v>393</v>
      </c>
      <c r="I721" s="23" t="s">
        <v>1955</v>
      </c>
      <c r="J721" s="24">
        <v>52382</v>
      </c>
    </row>
    <row r="722" spans="1:10" ht="15" customHeight="1" x14ac:dyDescent="0.35">
      <c r="A722" s="22">
        <v>2</v>
      </c>
      <c r="B722" s="22">
        <v>43</v>
      </c>
      <c r="C722" s="23" t="s">
        <v>2335</v>
      </c>
      <c r="D722" s="23" t="s">
        <v>2057</v>
      </c>
      <c r="E722" s="23" t="s">
        <v>3</v>
      </c>
      <c r="F722" s="23" t="s">
        <v>2057</v>
      </c>
      <c r="G722" s="23" t="s">
        <v>909</v>
      </c>
      <c r="H722" s="23" t="s">
        <v>1220</v>
      </c>
      <c r="I722" s="23" t="s">
        <v>1962</v>
      </c>
      <c r="J722" s="24">
        <v>1108283</v>
      </c>
    </row>
    <row r="723" spans="1:10" ht="15" customHeight="1" x14ac:dyDescent="0.35">
      <c r="A723" s="22">
        <v>2</v>
      </c>
      <c r="B723" s="22">
        <v>44</v>
      </c>
      <c r="C723" s="23" t="s">
        <v>2335</v>
      </c>
      <c r="D723" s="23" t="s">
        <v>2061</v>
      </c>
      <c r="E723" s="23" t="s">
        <v>3</v>
      </c>
      <c r="F723" s="23" t="s">
        <v>1823</v>
      </c>
      <c r="G723" s="23" t="s">
        <v>1733</v>
      </c>
      <c r="H723" s="23" t="s">
        <v>1824</v>
      </c>
      <c r="I723" s="23" t="s">
        <v>1962</v>
      </c>
      <c r="J723" s="24">
        <v>856519</v>
      </c>
    </row>
    <row r="724" spans="1:10" ht="15" customHeight="1" x14ac:dyDescent="0.35">
      <c r="A724" s="22">
        <v>2</v>
      </c>
      <c r="B724" s="22">
        <v>45</v>
      </c>
      <c r="C724" s="23" t="s">
        <v>2335</v>
      </c>
      <c r="D724" s="23" t="s">
        <v>2061</v>
      </c>
      <c r="E724" s="23" t="s">
        <v>3</v>
      </c>
      <c r="F724" s="23" t="s">
        <v>1732</v>
      </c>
      <c r="G724" s="23" t="s">
        <v>1733</v>
      </c>
      <c r="H724" s="23" t="s">
        <v>1734</v>
      </c>
      <c r="I724" s="23" t="s">
        <v>1960</v>
      </c>
      <c r="J724" s="24">
        <v>30882</v>
      </c>
    </row>
    <row r="725" spans="1:10" ht="15" customHeight="1" x14ac:dyDescent="0.35">
      <c r="A725" s="22">
        <v>2</v>
      </c>
      <c r="B725" s="22">
        <v>46</v>
      </c>
      <c r="C725" s="23" t="s">
        <v>2335</v>
      </c>
      <c r="D725" s="23" t="s">
        <v>2065</v>
      </c>
      <c r="E725" s="23" t="s">
        <v>3</v>
      </c>
      <c r="F725" s="23" t="s">
        <v>2065</v>
      </c>
      <c r="G725" s="23" t="s">
        <v>910</v>
      </c>
      <c r="H725" s="23" t="s">
        <v>45</v>
      </c>
      <c r="I725" s="23" t="s">
        <v>1962</v>
      </c>
      <c r="J725" s="24">
        <v>978699</v>
      </c>
    </row>
    <row r="726" spans="1:10" ht="15" customHeight="1" x14ac:dyDescent="0.35">
      <c r="A726" s="22">
        <v>2</v>
      </c>
      <c r="B726" s="22">
        <v>47</v>
      </c>
      <c r="C726" s="23" t="s">
        <v>2335</v>
      </c>
      <c r="D726" s="23" t="s">
        <v>2070</v>
      </c>
      <c r="E726" s="23" t="s">
        <v>3</v>
      </c>
      <c r="F726" s="23" t="s">
        <v>2070</v>
      </c>
      <c r="G726" s="23" t="s">
        <v>2191</v>
      </c>
      <c r="H726" s="23" t="s">
        <v>2017</v>
      </c>
      <c r="I726" s="23" t="s">
        <v>2005</v>
      </c>
      <c r="J726" s="24">
        <v>16574</v>
      </c>
    </row>
    <row r="727" spans="1:10" ht="15" customHeight="1" x14ac:dyDescent="0.35">
      <c r="A727" s="22">
        <v>2</v>
      </c>
      <c r="B727" s="22">
        <v>48</v>
      </c>
      <c r="C727" s="23" t="s">
        <v>2335</v>
      </c>
      <c r="D727" s="23" t="s">
        <v>2062</v>
      </c>
      <c r="E727" s="23" t="s">
        <v>3</v>
      </c>
      <c r="F727" s="23" t="s">
        <v>2062</v>
      </c>
      <c r="G727" s="23" t="s">
        <v>861</v>
      </c>
      <c r="H727" s="23" t="s">
        <v>18</v>
      </c>
      <c r="I727" s="23" t="s">
        <v>1960</v>
      </c>
      <c r="J727" s="24">
        <v>47811</v>
      </c>
    </row>
    <row r="728" spans="1:10" ht="15" customHeight="1" x14ac:dyDescent="0.35">
      <c r="A728" s="22">
        <v>2</v>
      </c>
      <c r="B728" s="22">
        <v>49</v>
      </c>
      <c r="C728" s="23" t="s">
        <v>2335</v>
      </c>
      <c r="D728" s="23" t="s">
        <v>2058</v>
      </c>
      <c r="E728" s="23" t="s">
        <v>3</v>
      </c>
      <c r="F728" s="23" t="s">
        <v>2058</v>
      </c>
      <c r="G728" s="23" t="s">
        <v>1148</v>
      </c>
      <c r="H728" s="23" t="s">
        <v>65</v>
      </c>
      <c r="I728" s="23" t="s">
        <v>1960</v>
      </c>
      <c r="J728" s="24">
        <v>43998</v>
      </c>
    </row>
    <row r="729" spans="1:10" ht="15" customHeight="1" x14ac:dyDescent="0.35">
      <c r="A729" s="22">
        <v>2</v>
      </c>
      <c r="B729" s="22">
        <v>50</v>
      </c>
      <c r="C729" s="23" t="s">
        <v>2335</v>
      </c>
      <c r="D729" s="23" t="s">
        <v>2059</v>
      </c>
      <c r="E729" s="23" t="s">
        <v>3</v>
      </c>
      <c r="F729" s="23" t="s">
        <v>3289</v>
      </c>
      <c r="G729" s="23" t="s">
        <v>1637</v>
      </c>
      <c r="H729" s="23" t="s">
        <v>1808</v>
      </c>
      <c r="I729" s="23" t="s">
        <v>1962</v>
      </c>
      <c r="J729" s="24">
        <v>449015</v>
      </c>
    </row>
    <row r="730" spans="1:10" ht="15" customHeight="1" x14ac:dyDescent="0.35">
      <c r="A730" s="22">
        <v>2</v>
      </c>
      <c r="B730" s="22">
        <v>51</v>
      </c>
      <c r="C730" s="23" t="s">
        <v>2335</v>
      </c>
      <c r="D730" s="23" t="s">
        <v>2059</v>
      </c>
      <c r="E730" s="23" t="s">
        <v>3</v>
      </c>
      <c r="F730" s="23" t="s">
        <v>2115</v>
      </c>
      <c r="G730" s="23" t="s">
        <v>1637</v>
      </c>
      <c r="H730" s="23" t="s">
        <v>1638</v>
      </c>
      <c r="I730" s="23" t="s">
        <v>1960</v>
      </c>
      <c r="J730" s="24">
        <v>23001</v>
      </c>
    </row>
    <row r="731" spans="1:10" ht="15" customHeight="1" x14ac:dyDescent="0.35">
      <c r="A731" s="22">
        <v>2</v>
      </c>
      <c r="B731" s="22">
        <v>52</v>
      </c>
      <c r="C731" s="23" t="s">
        <v>2335</v>
      </c>
      <c r="D731" s="23" t="s">
        <v>2060</v>
      </c>
      <c r="E731" s="23" t="s">
        <v>3</v>
      </c>
      <c r="F731" s="23" t="s">
        <v>2060</v>
      </c>
      <c r="G731" s="23" t="s">
        <v>1578</v>
      </c>
      <c r="H731" s="23" t="s">
        <v>57</v>
      </c>
      <c r="I731" s="23" t="s">
        <v>1960</v>
      </c>
      <c r="J731" s="24">
        <v>15044</v>
      </c>
    </row>
    <row r="732" spans="1:10" ht="15" customHeight="1" x14ac:dyDescent="0.35">
      <c r="A732" s="22">
        <v>2</v>
      </c>
      <c r="B732" s="22">
        <v>53</v>
      </c>
      <c r="C732" s="23" t="s">
        <v>2335</v>
      </c>
      <c r="D732" s="23" t="s">
        <v>2063</v>
      </c>
      <c r="E732" s="23" t="s">
        <v>1</v>
      </c>
      <c r="F732" s="23" t="s">
        <v>3290</v>
      </c>
      <c r="G732" s="23" t="s">
        <v>835</v>
      </c>
      <c r="H732" s="23" t="s">
        <v>208</v>
      </c>
      <c r="I732" s="23" t="s">
        <v>1960</v>
      </c>
      <c r="J732" s="24">
        <v>36027</v>
      </c>
    </row>
    <row r="733" spans="1:10" ht="15" customHeight="1" x14ac:dyDescent="0.35">
      <c r="A733" s="22">
        <v>2</v>
      </c>
      <c r="B733" s="22">
        <v>54</v>
      </c>
      <c r="C733" s="23" t="s">
        <v>2335</v>
      </c>
      <c r="D733" s="23" t="s">
        <v>2054</v>
      </c>
      <c r="E733" s="23" t="s">
        <v>1</v>
      </c>
      <c r="F733" s="23" t="s">
        <v>3425</v>
      </c>
      <c r="G733" s="23" t="s">
        <v>3424</v>
      </c>
      <c r="H733" s="23" t="s">
        <v>1584</v>
      </c>
      <c r="I733" s="23" t="s">
        <v>1960</v>
      </c>
      <c r="J733" s="24">
        <v>15406</v>
      </c>
    </row>
    <row r="734" spans="1:10" ht="15" customHeight="1" x14ac:dyDescent="0.35">
      <c r="A734" s="22">
        <v>2</v>
      </c>
      <c r="B734" s="22">
        <v>55</v>
      </c>
      <c r="C734" s="23" t="s">
        <v>2335</v>
      </c>
      <c r="D734" s="23" t="s">
        <v>2054</v>
      </c>
      <c r="E734" s="23" t="s">
        <v>1</v>
      </c>
      <c r="F734" s="23" t="s">
        <v>3425</v>
      </c>
      <c r="G734" s="23" t="s">
        <v>3424</v>
      </c>
      <c r="H734" s="23" t="s">
        <v>1583</v>
      </c>
      <c r="I734" s="23" t="s">
        <v>1959</v>
      </c>
      <c r="J734" s="24">
        <v>13166</v>
      </c>
    </row>
    <row r="735" spans="1:10" ht="15" customHeight="1" x14ac:dyDescent="0.35">
      <c r="A735" s="22">
        <v>2</v>
      </c>
      <c r="B735" s="22">
        <v>56</v>
      </c>
      <c r="C735" s="23" t="s">
        <v>2335</v>
      </c>
      <c r="D735" s="23" t="s">
        <v>3291</v>
      </c>
      <c r="E735" s="23" t="s">
        <v>1</v>
      </c>
      <c r="F735" s="23" t="s">
        <v>3425</v>
      </c>
      <c r="G735" s="23" t="s">
        <v>3424</v>
      </c>
      <c r="H735" s="23" t="s">
        <v>1535</v>
      </c>
      <c r="I735" s="23" t="s">
        <v>1958</v>
      </c>
      <c r="J735" s="24">
        <v>2367</v>
      </c>
    </row>
    <row r="736" spans="1:10" ht="15" customHeight="1" x14ac:dyDescent="0.35">
      <c r="A736" s="22">
        <v>2</v>
      </c>
      <c r="B736" s="22">
        <v>57</v>
      </c>
      <c r="C736" s="23" t="s">
        <v>2335</v>
      </c>
      <c r="D736" s="23" t="s">
        <v>3291</v>
      </c>
      <c r="E736" s="23" t="s">
        <v>1</v>
      </c>
      <c r="F736" s="23" t="s">
        <v>3425</v>
      </c>
      <c r="G736" s="23" t="s">
        <v>3424</v>
      </c>
      <c r="H736" s="23" t="s">
        <v>1553</v>
      </c>
      <c r="I736" s="23" t="s">
        <v>1960</v>
      </c>
      <c r="J736" s="24">
        <v>24790</v>
      </c>
    </row>
    <row r="737" spans="1:10" ht="15" customHeight="1" x14ac:dyDescent="0.35">
      <c r="A737" s="22">
        <v>2</v>
      </c>
      <c r="B737" s="22">
        <v>58</v>
      </c>
      <c r="C737" s="23" t="s">
        <v>2335</v>
      </c>
      <c r="D737" s="23" t="s">
        <v>3291</v>
      </c>
      <c r="E737" s="23" t="s">
        <v>1</v>
      </c>
      <c r="F737" s="23" t="s">
        <v>3425</v>
      </c>
      <c r="G737" s="23" t="s">
        <v>3424</v>
      </c>
      <c r="H737" s="23" t="s">
        <v>1822</v>
      </c>
      <c r="I737" s="23" t="s">
        <v>1955</v>
      </c>
      <c r="J737" s="24">
        <v>90042</v>
      </c>
    </row>
    <row r="738" spans="1:10" ht="15" customHeight="1" x14ac:dyDescent="0.35">
      <c r="A738" s="22">
        <v>2</v>
      </c>
      <c r="B738" s="22">
        <v>59</v>
      </c>
      <c r="C738" s="23" t="s">
        <v>2335</v>
      </c>
      <c r="D738" s="23" t="s">
        <v>2025</v>
      </c>
      <c r="E738" s="23" t="s">
        <v>1</v>
      </c>
      <c r="F738" s="23" t="s">
        <v>2105</v>
      </c>
      <c r="G738" s="23" t="s">
        <v>2163</v>
      </c>
      <c r="H738" s="23" t="s">
        <v>1989</v>
      </c>
      <c r="I738" s="23" t="s">
        <v>1955</v>
      </c>
      <c r="J738" s="24">
        <v>280205</v>
      </c>
    </row>
    <row r="739" spans="1:10" s="33" customFormat="1" ht="15" customHeight="1" x14ac:dyDescent="0.35">
      <c r="A739" s="22">
        <v>2</v>
      </c>
      <c r="B739" s="22">
        <v>60</v>
      </c>
      <c r="C739" s="23" t="s">
        <v>2335</v>
      </c>
      <c r="D739" s="23" t="s">
        <v>324</v>
      </c>
      <c r="E739" s="23" t="s">
        <v>3</v>
      </c>
      <c r="F739" s="23" t="s">
        <v>324</v>
      </c>
      <c r="G739" s="23" t="s">
        <v>916</v>
      </c>
      <c r="H739" s="23" t="s">
        <v>237</v>
      </c>
      <c r="I739" s="23" t="s">
        <v>1955</v>
      </c>
      <c r="J739" s="24">
        <v>113303</v>
      </c>
    </row>
    <row r="740" spans="1:10" ht="15" customHeight="1" x14ac:dyDescent="0.35">
      <c r="A740" s="22">
        <v>2</v>
      </c>
      <c r="B740" s="22">
        <v>61</v>
      </c>
      <c r="C740" s="23" t="s">
        <v>2335</v>
      </c>
      <c r="D740" s="23" t="s">
        <v>324</v>
      </c>
      <c r="E740" s="23" t="s">
        <v>3</v>
      </c>
      <c r="F740" s="23" t="s">
        <v>324</v>
      </c>
      <c r="G740" s="23" t="s">
        <v>916</v>
      </c>
      <c r="H740" s="23" t="s">
        <v>1153</v>
      </c>
      <c r="I740" s="23" t="s">
        <v>1965</v>
      </c>
      <c r="J740" s="24">
        <v>2172408</v>
      </c>
    </row>
    <row r="741" spans="1:10" ht="15" customHeight="1" x14ac:dyDescent="0.35">
      <c r="A741" s="27">
        <v>2</v>
      </c>
      <c r="B741" s="22">
        <v>62</v>
      </c>
      <c r="C741" s="28" t="s">
        <v>2335</v>
      </c>
      <c r="D741" s="28" t="s">
        <v>324</v>
      </c>
      <c r="E741" s="28" t="s">
        <v>3</v>
      </c>
      <c r="F741" s="28" t="s">
        <v>3380</v>
      </c>
      <c r="G741" s="28" t="s">
        <v>916</v>
      </c>
      <c r="H741" s="28" t="s">
        <v>236</v>
      </c>
      <c r="I741" s="28" t="s">
        <v>1958</v>
      </c>
      <c r="J741" s="29">
        <v>712</v>
      </c>
    </row>
    <row r="742" spans="1:10" ht="15" customHeight="1" x14ac:dyDescent="0.35">
      <c r="A742" s="22">
        <v>2</v>
      </c>
      <c r="B742" s="22">
        <v>63</v>
      </c>
      <c r="C742" s="23" t="s">
        <v>2335</v>
      </c>
      <c r="D742" s="23" t="s">
        <v>3333</v>
      </c>
      <c r="E742" s="23" t="s">
        <v>3</v>
      </c>
      <c r="F742" s="23" t="s">
        <v>3334</v>
      </c>
      <c r="G742" s="23" t="s">
        <v>3335</v>
      </c>
      <c r="H742" s="23" t="s">
        <v>3336</v>
      </c>
      <c r="I742" s="23" t="s">
        <v>1955</v>
      </c>
      <c r="J742" s="24">
        <v>86405</v>
      </c>
    </row>
    <row r="743" spans="1:10" ht="15" customHeight="1" x14ac:dyDescent="0.35">
      <c r="A743" s="22">
        <v>2</v>
      </c>
      <c r="B743" s="22">
        <v>64</v>
      </c>
      <c r="C743" s="23" t="s">
        <v>2335</v>
      </c>
      <c r="D743" s="23" t="s">
        <v>406</v>
      </c>
      <c r="E743" s="23" t="s">
        <v>3</v>
      </c>
      <c r="F743" s="23" t="s">
        <v>406</v>
      </c>
      <c r="G743" s="23" t="s">
        <v>1558</v>
      </c>
      <c r="H743" s="23" t="s">
        <v>10</v>
      </c>
      <c r="I743" s="23" t="s">
        <v>1955</v>
      </c>
      <c r="J743" s="24">
        <v>180594</v>
      </c>
    </row>
    <row r="744" spans="1:10" ht="15" customHeight="1" x14ac:dyDescent="0.35">
      <c r="A744" s="22">
        <v>2</v>
      </c>
      <c r="B744" s="22">
        <v>65</v>
      </c>
      <c r="C744" s="23" t="s">
        <v>2335</v>
      </c>
      <c r="D744" s="23" t="s">
        <v>406</v>
      </c>
      <c r="E744" s="23" t="s">
        <v>3</v>
      </c>
      <c r="F744" s="23" t="s">
        <v>406</v>
      </c>
      <c r="G744" s="23" t="s">
        <v>1558</v>
      </c>
      <c r="H744" s="23" t="s">
        <v>1818</v>
      </c>
      <c r="I744" s="23" t="s">
        <v>1965</v>
      </c>
      <c r="J744" s="24">
        <v>2579587</v>
      </c>
    </row>
    <row r="745" spans="1:10" ht="15" customHeight="1" x14ac:dyDescent="0.35">
      <c r="A745" s="22">
        <v>2</v>
      </c>
      <c r="B745" s="22">
        <v>66</v>
      </c>
      <c r="C745" s="23" t="s">
        <v>2335</v>
      </c>
      <c r="D745" s="23" t="s">
        <v>398</v>
      </c>
      <c r="E745" s="23" t="s">
        <v>3</v>
      </c>
      <c r="F745" s="23" t="s">
        <v>398</v>
      </c>
      <c r="G745" s="23" t="s">
        <v>863</v>
      </c>
      <c r="H745" s="23" t="s">
        <v>1238</v>
      </c>
      <c r="I745" s="23" t="s">
        <v>1955</v>
      </c>
      <c r="J745" s="24">
        <v>52187</v>
      </c>
    </row>
    <row r="746" spans="1:10" ht="15" customHeight="1" x14ac:dyDescent="0.35">
      <c r="A746" s="22">
        <v>2</v>
      </c>
      <c r="B746" s="22">
        <v>67</v>
      </c>
      <c r="C746" s="23" t="s">
        <v>2335</v>
      </c>
      <c r="D746" s="23" t="s">
        <v>3339</v>
      </c>
      <c r="E746" s="23" t="s">
        <v>3</v>
      </c>
      <c r="F746" s="23" t="s">
        <v>3339</v>
      </c>
      <c r="G746" s="23" t="s">
        <v>3340</v>
      </c>
      <c r="H746" s="23" t="s">
        <v>3341</v>
      </c>
      <c r="I746" s="23" t="s">
        <v>1962</v>
      </c>
      <c r="J746" s="24">
        <v>121553</v>
      </c>
    </row>
    <row r="747" spans="1:10" ht="15" customHeight="1" x14ac:dyDescent="0.35">
      <c r="A747" s="22">
        <v>2</v>
      </c>
      <c r="B747" s="22">
        <v>68</v>
      </c>
      <c r="C747" s="23" t="s">
        <v>2335</v>
      </c>
      <c r="D747" s="23" t="s">
        <v>322</v>
      </c>
      <c r="E747" s="23" t="s">
        <v>3</v>
      </c>
      <c r="F747" s="23" t="s">
        <v>322</v>
      </c>
      <c r="G747" s="23" t="s">
        <v>917</v>
      </c>
      <c r="H747" s="23" t="s">
        <v>8</v>
      </c>
      <c r="I747" s="23" t="s">
        <v>1955</v>
      </c>
      <c r="J747" s="24">
        <v>250606</v>
      </c>
    </row>
    <row r="748" spans="1:10" ht="15" customHeight="1" x14ac:dyDescent="0.35">
      <c r="A748" s="22">
        <v>2</v>
      </c>
      <c r="B748" s="22">
        <v>69</v>
      </c>
      <c r="C748" s="23" t="s">
        <v>2335</v>
      </c>
      <c r="D748" s="23" t="s">
        <v>322</v>
      </c>
      <c r="E748" s="23" t="s">
        <v>3</v>
      </c>
      <c r="F748" s="23" t="s">
        <v>322</v>
      </c>
      <c r="G748" s="23" t="s">
        <v>3292</v>
      </c>
      <c r="H748" s="23" t="s">
        <v>1819</v>
      </c>
      <c r="I748" s="23" t="s">
        <v>1965</v>
      </c>
      <c r="J748" s="24">
        <v>2787243</v>
      </c>
    </row>
    <row r="749" spans="1:10" s="33" customFormat="1" ht="15" customHeight="1" x14ac:dyDescent="0.35">
      <c r="A749" s="27">
        <v>2</v>
      </c>
      <c r="B749" s="22">
        <v>70</v>
      </c>
      <c r="C749" s="28" t="s">
        <v>2335</v>
      </c>
      <c r="D749" s="28" t="s">
        <v>322</v>
      </c>
      <c r="E749" s="28" t="s">
        <v>3</v>
      </c>
      <c r="F749" s="28" t="s">
        <v>1622</v>
      </c>
      <c r="G749" s="28" t="s">
        <v>917</v>
      </c>
      <c r="H749" s="28" t="s">
        <v>392</v>
      </c>
      <c r="I749" s="28" t="s">
        <v>1958</v>
      </c>
      <c r="J749" s="29">
        <v>128</v>
      </c>
    </row>
    <row r="750" spans="1:10" ht="15" customHeight="1" x14ac:dyDescent="0.35">
      <c r="A750" s="22">
        <v>2</v>
      </c>
      <c r="B750" s="22">
        <v>71</v>
      </c>
      <c r="C750" s="23" t="s">
        <v>2335</v>
      </c>
      <c r="D750" s="23" t="s">
        <v>49</v>
      </c>
      <c r="E750" s="23" t="s">
        <v>3</v>
      </c>
      <c r="F750" s="23" t="s">
        <v>49</v>
      </c>
      <c r="G750" s="23" t="s">
        <v>864</v>
      </c>
      <c r="H750" s="23" t="s">
        <v>48</v>
      </c>
      <c r="I750" s="23" t="s">
        <v>1960</v>
      </c>
      <c r="J750" s="24">
        <v>36298</v>
      </c>
    </row>
    <row r="751" spans="1:10" ht="15" customHeight="1" x14ac:dyDescent="0.35">
      <c r="A751" s="22">
        <v>2</v>
      </c>
      <c r="B751" s="22">
        <v>72</v>
      </c>
      <c r="C751" s="23" t="s">
        <v>2335</v>
      </c>
      <c r="D751" s="23" t="s">
        <v>49</v>
      </c>
      <c r="E751" s="23" t="s">
        <v>3</v>
      </c>
      <c r="F751" s="23" t="s">
        <v>3326</v>
      </c>
      <c r="G751" s="23" t="s">
        <v>3327</v>
      </c>
      <c r="H751" s="23" t="s">
        <v>3328</v>
      </c>
      <c r="I751" s="23" t="s">
        <v>1962</v>
      </c>
      <c r="J751" s="24">
        <v>480859</v>
      </c>
    </row>
    <row r="752" spans="1:10" ht="15" customHeight="1" x14ac:dyDescent="0.35">
      <c r="A752" s="22">
        <v>2</v>
      </c>
      <c r="B752" s="22">
        <v>73</v>
      </c>
      <c r="C752" s="23" t="s">
        <v>2335</v>
      </c>
      <c r="D752" s="23" t="s">
        <v>59</v>
      </c>
      <c r="E752" s="23" t="s">
        <v>3</v>
      </c>
      <c r="F752" s="23" t="s">
        <v>59</v>
      </c>
      <c r="G752" s="23" t="s">
        <v>826</v>
      </c>
      <c r="H752" s="23" t="s">
        <v>44</v>
      </c>
      <c r="I752" s="23" t="s">
        <v>1960</v>
      </c>
      <c r="J752" s="24">
        <v>17443</v>
      </c>
    </row>
    <row r="753" spans="1:10" ht="15" customHeight="1" x14ac:dyDescent="0.35">
      <c r="A753" s="22">
        <v>2</v>
      </c>
      <c r="B753" s="22">
        <v>74</v>
      </c>
      <c r="C753" s="23" t="s">
        <v>2335</v>
      </c>
      <c r="D753" s="23" t="s">
        <v>59</v>
      </c>
      <c r="E753" s="23" t="s">
        <v>3</v>
      </c>
      <c r="F753" s="23" t="s">
        <v>59</v>
      </c>
      <c r="G753" s="23" t="s">
        <v>826</v>
      </c>
      <c r="H753" s="23" t="s">
        <v>27</v>
      </c>
      <c r="I753" s="23" t="s">
        <v>1962</v>
      </c>
      <c r="J753" s="24">
        <v>397265</v>
      </c>
    </row>
    <row r="754" spans="1:10" ht="15" customHeight="1" x14ac:dyDescent="0.35">
      <c r="A754" s="22">
        <v>2</v>
      </c>
      <c r="B754" s="22">
        <v>75</v>
      </c>
      <c r="C754" s="23" t="s">
        <v>2335</v>
      </c>
      <c r="D754" s="23" t="s">
        <v>3318</v>
      </c>
      <c r="E754" s="23" t="s">
        <v>3</v>
      </c>
      <c r="F754" s="23" t="s">
        <v>3321</v>
      </c>
      <c r="G754" s="23" t="s">
        <v>881</v>
      </c>
      <c r="H754" s="23" t="s">
        <v>3322</v>
      </c>
      <c r="I754" s="23" t="s">
        <v>1965</v>
      </c>
      <c r="J754" s="24">
        <v>3398558</v>
      </c>
    </row>
    <row r="755" spans="1:10" ht="15" customHeight="1" x14ac:dyDescent="0.35">
      <c r="A755" s="22">
        <v>2</v>
      </c>
      <c r="B755" s="22">
        <v>76</v>
      </c>
      <c r="C755" s="23" t="s">
        <v>2335</v>
      </c>
      <c r="D755" s="23" t="s">
        <v>3318</v>
      </c>
      <c r="E755" s="23" t="s">
        <v>3</v>
      </c>
      <c r="F755" s="23" t="s">
        <v>3319</v>
      </c>
      <c r="G755" s="23" t="s">
        <v>881</v>
      </c>
      <c r="H755" s="23" t="s">
        <v>3320</v>
      </c>
      <c r="I755" s="23" t="s">
        <v>1955</v>
      </c>
      <c r="J755" s="24">
        <v>125499</v>
      </c>
    </row>
    <row r="756" spans="1:10" ht="15" customHeight="1" x14ac:dyDescent="0.35">
      <c r="A756" s="22">
        <v>2</v>
      </c>
      <c r="B756" s="22">
        <v>77</v>
      </c>
      <c r="C756" s="23" t="s">
        <v>2335</v>
      </c>
      <c r="D756" s="23" t="s">
        <v>316</v>
      </c>
      <c r="E756" s="23" t="s">
        <v>3</v>
      </c>
      <c r="F756" s="23" t="s">
        <v>316</v>
      </c>
      <c r="G756" s="23" t="s">
        <v>827</v>
      </c>
      <c r="H756" s="23" t="s">
        <v>28</v>
      </c>
      <c r="I756" s="23" t="s">
        <v>1955</v>
      </c>
      <c r="J756" s="24">
        <v>57906</v>
      </c>
    </row>
    <row r="757" spans="1:10" ht="15" customHeight="1" x14ac:dyDescent="0.35">
      <c r="A757" s="22">
        <v>2</v>
      </c>
      <c r="B757" s="22">
        <v>78</v>
      </c>
      <c r="C757" s="23" t="s">
        <v>2335</v>
      </c>
      <c r="D757" s="23" t="s">
        <v>316</v>
      </c>
      <c r="E757" s="23" t="s">
        <v>3</v>
      </c>
      <c r="F757" s="23" t="s">
        <v>316</v>
      </c>
      <c r="G757" s="23" t="s">
        <v>918</v>
      </c>
      <c r="H757" s="23" t="s">
        <v>58</v>
      </c>
      <c r="I757" s="23" t="s">
        <v>1962</v>
      </c>
      <c r="J757" s="24">
        <v>765329</v>
      </c>
    </row>
    <row r="758" spans="1:10" ht="15" customHeight="1" x14ac:dyDescent="0.35">
      <c r="A758" s="22">
        <v>2</v>
      </c>
      <c r="B758" s="22">
        <v>79</v>
      </c>
      <c r="C758" s="23" t="s">
        <v>2335</v>
      </c>
      <c r="D758" s="23" t="s">
        <v>321</v>
      </c>
      <c r="E758" s="23" t="s">
        <v>3</v>
      </c>
      <c r="F758" s="23" t="s">
        <v>321</v>
      </c>
      <c r="G758" s="23" t="s">
        <v>865</v>
      </c>
      <c r="H758" s="23" t="s">
        <v>17</v>
      </c>
      <c r="I758" s="23" t="s">
        <v>1955</v>
      </c>
      <c r="J758" s="24">
        <v>59396</v>
      </c>
    </row>
    <row r="759" spans="1:10" ht="15" customHeight="1" x14ac:dyDescent="0.35">
      <c r="A759" s="22">
        <v>2</v>
      </c>
      <c r="B759" s="22">
        <v>80</v>
      </c>
      <c r="C759" s="23" t="s">
        <v>2335</v>
      </c>
      <c r="D759" s="23" t="s">
        <v>318</v>
      </c>
      <c r="E759" s="23" t="s">
        <v>3</v>
      </c>
      <c r="F759" s="23" t="s">
        <v>318</v>
      </c>
      <c r="G759" s="23" t="s">
        <v>919</v>
      </c>
      <c r="H759" s="23" t="s">
        <v>7</v>
      </c>
      <c r="I759" s="23" t="s">
        <v>1955</v>
      </c>
      <c r="J759" s="24">
        <v>58463</v>
      </c>
    </row>
    <row r="760" spans="1:10" ht="15" customHeight="1" x14ac:dyDescent="0.35">
      <c r="A760" s="22">
        <v>2</v>
      </c>
      <c r="B760" s="22">
        <v>81</v>
      </c>
      <c r="C760" s="23" t="s">
        <v>2335</v>
      </c>
      <c r="D760" s="23" t="s">
        <v>318</v>
      </c>
      <c r="E760" s="23" t="s">
        <v>3</v>
      </c>
      <c r="F760" s="23" t="s">
        <v>318</v>
      </c>
      <c r="G760" s="23" t="s">
        <v>919</v>
      </c>
      <c r="H760" s="23" t="s">
        <v>36</v>
      </c>
      <c r="I760" s="23" t="s">
        <v>1962</v>
      </c>
      <c r="J760" s="24">
        <v>1001742</v>
      </c>
    </row>
    <row r="761" spans="1:10" ht="15" customHeight="1" x14ac:dyDescent="0.35">
      <c r="A761" s="22">
        <v>2</v>
      </c>
      <c r="B761" s="22">
        <v>82</v>
      </c>
      <c r="C761" s="23" t="s">
        <v>2335</v>
      </c>
      <c r="D761" s="23" t="s">
        <v>318</v>
      </c>
      <c r="E761" s="23" t="s">
        <v>3</v>
      </c>
      <c r="F761" s="23" t="s">
        <v>318</v>
      </c>
      <c r="G761" s="23" t="s">
        <v>919</v>
      </c>
      <c r="H761" s="23" t="s">
        <v>1820</v>
      </c>
      <c r="I761" s="23" t="s">
        <v>1965</v>
      </c>
      <c r="J761" s="24">
        <v>4291663</v>
      </c>
    </row>
    <row r="762" spans="1:10" ht="15" customHeight="1" x14ac:dyDescent="0.35">
      <c r="A762" s="22">
        <v>2</v>
      </c>
      <c r="B762" s="22">
        <v>83</v>
      </c>
      <c r="C762" s="23" t="s">
        <v>2335</v>
      </c>
      <c r="D762" s="23" t="s">
        <v>323</v>
      </c>
      <c r="E762" s="23" t="s">
        <v>3</v>
      </c>
      <c r="F762" s="23" t="s">
        <v>323</v>
      </c>
      <c r="G762" s="23" t="s">
        <v>866</v>
      </c>
      <c r="H762" s="23" t="s">
        <v>22</v>
      </c>
      <c r="I762" s="23" t="s">
        <v>1955</v>
      </c>
      <c r="J762" s="24">
        <v>61320</v>
      </c>
    </row>
    <row r="763" spans="1:10" ht="15" customHeight="1" x14ac:dyDescent="0.35">
      <c r="A763" s="22">
        <v>2</v>
      </c>
      <c r="B763" s="22">
        <v>84</v>
      </c>
      <c r="C763" s="23" t="s">
        <v>2335</v>
      </c>
      <c r="D763" s="23" t="s">
        <v>323</v>
      </c>
      <c r="E763" s="23" t="s">
        <v>3</v>
      </c>
      <c r="F763" s="23" t="s">
        <v>323</v>
      </c>
      <c r="G763" s="23" t="s">
        <v>866</v>
      </c>
      <c r="H763" s="23" t="s">
        <v>1152</v>
      </c>
      <c r="I763" s="23" t="s">
        <v>1962</v>
      </c>
      <c r="J763" s="24">
        <v>186994</v>
      </c>
    </row>
    <row r="764" spans="1:10" ht="15" customHeight="1" x14ac:dyDescent="0.35">
      <c r="A764" s="22">
        <v>2</v>
      </c>
      <c r="B764" s="22">
        <v>85</v>
      </c>
      <c r="C764" s="23" t="s">
        <v>2335</v>
      </c>
      <c r="D764" s="23" t="s">
        <v>14</v>
      </c>
      <c r="E764" s="23" t="s">
        <v>3</v>
      </c>
      <c r="F764" s="23" t="s">
        <v>14</v>
      </c>
      <c r="G764" s="23" t="s">
        <v>920</v>
      </c>
      <c r="H764" s="23" t="s">
        <v>13</v>
      </c>
      <c r="I764" s="23" t="s">
        <v>1955</v>
      </c>
      <c r="J764" s="24">
        <v>92489</v>
      </c>
    </row>
    <row r="765" spans="1:10" ht="15" customHeight="1" x14ac:dyDescent="0.35">
      <c r="A765" s="22">
        <v>2</v>
      </c>
      <c r="B765" s="22">
        <v>86</v>
      </c>
      <c r="C765" s="23" t="s">
        <v>2335</v>
      </c>
      <c r="D765" s="23" t="s">
        <v>14</v>
      </c>
      <c r="E765" s="23" t="s">
        <v>3</v>
      </c>
      <c r="F765" s="23" t="s">
        <v>14</v>
      </c>
      <c r="G765" s="23" t="s">
        <v>3337</v>
      </c>
      <c r="H765" s="23" t="s">
        <v>3338</v>
      </c>
      <c r="I765" s="23" t="s">
        <v>1955</v>
      </c>
      <c r="J765" s="24">
        <v>299756</v>
      </c>
    </row>
    <row r="766" spans="1:10" ht="15" customHeight="1" x14ac:dyDescent="0.35">
      <c r="A766" s="22">
        <v>2</v>
      </c>
      <c r="B766" s="22">
        <v>87</v>
      </c>
      <c r="C766" s="23" t="s">
        <v>2335</v>
      </c>
      <c r="D766" s="23" t="s">
        <v>3300</v>
      </c>
      <c r="E766" s="23" t="s">
        <v>3</v>
      </c>
      <c r="F766" s="23" t="s">
        <v>3300</v>
      </c>
      <c r="G766" s="23" t="s">
        <v>3301</v>
      </c>
      <c r="H766" s="23" t="s">
        <v>3302</v>
      </c>
      <c r="I766" s="23" t="s">
        <v>1963</v>
      </c>
      <c r="J766" s="24">
        <v>52073</v>
      </c>
    </row>
    <row r="767" spans="1:10" ht="15" customHeight="1" x14ac:dyDescent="0.35">
      <c r="A767" s="22">
        <v>2</v>
      </c>
      <c r="B767" s="22">
        <v>88</v>
      </c>
      <c r="C767" s="23" t="s">
        <v>2335</v>
      </c>
      <c r="D767" s="23" t="s">
        <v>319</v>
      </c>
      <c r="E767" s="23" t="s">
        <v>3</v>
      </c>
      <c r="F767" s="23" t="s">
        <v>319</v>
      </c>
      <c r="G767" s="23" t="s">
        <v>921</v>
      </c>
      <c r="H767" s="23" t="s">
        <v>56</v>
      </c>
      <c r="I767" s="23" t="s">
        <v>1955</v>
      </c>
      <c r="J767" s="24">
        <v>113074</v>
      </c>
    </row>
    <row r="768" spans="1:10" ht="15" customHeight="1" x14ac:dyDescent="0.35">
      <c r="A768" s="22">
        <v>2</v>
      </c>
      <c r="B768" s="22">
        <v>89</v>
      </c>
      <c r="C768" s="23" t="s">
        <v>2335</v>
      </c>
      <c r="D768" s="23" t="s">
        <v>319</v>
      </c>
      <c r="E768" s="23" t="s">
        <v>3</v>
      </c>
      <c r="F768" s="23" t="s">
        <v>319</v>
      </c>
      <c r="G768" s="23" t="s">
        <v>921</v>
      </c>
      <c r="H768" s="23" t="s">
        <v>1821</v>
      </c>
      <c r="I768" s="23" t="s">
        <v>1965</v>
      </c>
      <c r="J768" s="24">
        <v>2605393</v>
      </c>
    </row>
    <row r="769" spans="1:10" ht="15" customHeight="1" x14ac:dyDescent="0.35">
      <c r="A769" s="22">
        <v>2</v>
      </c>
      <c r="B769" s="22">
        <v>90</v>
      </c>
      <c r="C769" s="23" t="s">
        <v>2335</v>
      </c>
      <c r="D769" s="23" t="s">
        <v>2066</v>
      </c>
      <c r="E769" s="23" t="s">
        <v>3</v>
      </c>
      <c r="F769" s="23" t="s">
        <v>2134</v>
      </c>
      <c r="G769" s="23" t="s">
        <v>2182</v>
      </c>
      <c r="H769" s="23" t="s">
        <v>2023</v>
      </c>
      <c r="I769" s="23" t="s">
        <v>3293</v>
      </c>
      <c r="J769" s="24">
        <v>791997</v>
      </c>
    </row>
    <row r="770" spans="1:10" ht="15" customHeight="1" x14ac:dyDescent="0.35">
      <c r="A770" s="22">
        <v>2</v>
      </c>
      <c r="B770" s="22">
        <v>91</v>
      </c>
      <c r="C770" s="23" t="s">
        <v>2335</v>
      </c>
      <c r="D770" s="23" t="s">
        <v>2066</v>
      </c>
      <c r="E770" s="23" t="s">
        <v>3</v>
      </c>
      <c r="F770" s="23" t="s">
        <v>2123</v>
      </c>
      <c r="G770" s="23" t="s">
        <v>2182</v>
      </c>
      <c r="H770" s="23" t="s">
        <v>2004</v>
      </c>
      <c r="I770" s="23" t="s">
        <v>2005</v>
      </c>
      <c r="J770" s="24">
        <v>38758</v>
      </c>
    </row>
    <row r="771" spans="1:10" s="33" customFormat="1" ht="15" customHeight="1" x14ac:dyDescent="0.35">
      <c r="A771" s="22">
        <v>2</v>
      </c>
      <c r="B771" s="22">
        <v>92</v>
      </c>
      <c r="C771" s="23" t="s">
        <v>2335</v>
      </c>
      <c r="D771" s="23" t="s">
        <v>320</v>
      </c>
      <c r="E771" s="23" t="s">
        <v>3</v>
      </c>
      <c r="F771" s="23" t="s">
        <v>320</v>
      </c>
      <c r="G771" s="23" t="s">
        <v>828</v>
      </c>
      <c r="H771" s="23" t="s">
        <v>29</v>
      </c>
      <c r="I771" s="23" t="s">
        <v>1955</v>
      </c>
      <c r="J771" s="24">
        <v>66305</v>
      </c>
    </row>
    <row r="772" spans="1:10" ht="15" customHeight="1" x14ac:dyDescent="0.35">
      <c r="A772" s="27">
        <v>2</v>
      </c>
      <c r="B772" s="22">
        <v>93</v>
      </c>
      <c r="C772" s="28" t="s">
        <v>2335</v>
      </c>
      <c r="D772" s="28" t="s">
        <v>320</v>
      </c>
      <c r="E772" s="28" t="s">
        <v>3</v>
      </c>
      <c r="F772" s="28" t="s">
        <v>3381</v>
      </c>
      <c r="G772" s="28" t="s">
        <v>828</v>
      </c>
      <c r="H772" s="28" t="s">
        <v>62</v>
      </c>
      <c r="I772" s="28" t="s">
        <v>1958</v>
      </c>
      <c r="J772" s="29">
        <v>563</v>
      </c>
    </row>
    <row r="773" spans="1:10" ht="15" customHeight="1" x14ac:dyDescent="0.35">
      <c r="A773" s="22">
        <v>2</v>
      </c>
      <c r="B773" s="22">
        <v>94</v>
      </c>
      <c r="C773" s="23" t="s">
        <v>2335</v>
      </c>
      <c r="D773" s="23" t="s">
        <v>399</v>
      </c>
      <c r="E773" s="23" t="s">
        <v>3</v>
      </c>
      <c r="F773" s="23" t="s">
        <v>1806</v>
      </c>
      <c r="G773" s="23" t="s">
        <v>881</v>
      </c>
      <c r="H773" s="23" t="s">
        <v>1807</v>
      </c>
      <c r="I773" s="23" t="s">
        <v>1962</v>
      </c>
      <c r="J773" s="24">
        <v>1383844</v>
      </c>
    </row>
    <row r="774" spans="1:10" ht="15" customHeight="1" x14ac:dyDescent="0.35">
      <c r="A774" s="22">
        <v>2</v>
      </c>
      <c r="B774" s="22">
        <v>95</v>
      </c>
      <c r="C774" s="23" t="s">
        <v>2335</v>
      </c>
      <c r="D774" s="23" t="s">
        <v>399</v>
      </c>
      <c r="E774" s="23" t="s">
        <v>3</v>
      </c>
      <c r="F774" s="23" t="s">
        <v>1723</v>
      </c>
      <c r="G774" s="23" t="s">
        <v>881</v>
      </c>
      <c r="H774" s="23" t="s">
        <v>1239</v>
      </c>
      <c r="I774" s="23" t="s">
        <v>1955</v>
      </c>
      <c r="J774" s="24">
        <v>53720</v>
      </c>
    </row>
    <row r="775" spans="1:10" ht="15" customHeight="1" x14ac:dyDescent="0.35">
      <c r="A775" s="22">
        <v>2</v>
      </c>
      <c r="B775" s="22">
        <v>96</v>
      </c>
      <c r="C775" s="23" t="s">
        <v>2335</v>
      </c>
      <c r="D775" s="23" t="s">
        <v>1631</v>
      </c>
      <c r="E775" s="23" t="s">
        <v>3</v>
      </c>
      <c r="F775" s="23" t="s">
        <v>1631</v>
      </c>
      <c r="G775" s="23" t="s">
        <v>1632</v>
      </c>
      <c r="H775" s="23" t="s">
        <v>1633</v>
      </c>
      <c r="I775" s="23" t="s">
        <v>1960</v>
      </c>
      <c r="J775" s="24">
        <v>33353</v>
      </c>
    </row>
    <row r="776" spans="1:10" ht="15" customHeight="1" x14ac:dyDescent="0.35">
      <c r="A776" s="22">
        <v>2</v>
      </c>
      <c r="B776" s="22">
        <v>97</v>
      </c>
      <c r="C776" s="23" t="s">
        <v>2335</v>
      </c>
      <c r="D776" s="23" t="s">
        <v>1631</v>
      </c>
      <c r="E776" s="23" t="s">
        <v>3</v>
      </c>
      <c r="F776" s="23" t="s">
        <v>1631</v>
      </c>
      <c r="G776" s="23" t="s">
        <v>1634</v>
      </c>
      <c r="H776" s="23" t="s">
        <v>1635</v>
      </c>
      <c r="I776" s="23" t="s">
        <v>1960</v>
      </c>
      <c r="J776" s="24">
        <v>28798</v>
      </c>
    </row>
    <row r="777" spans="1:10" ht="15" customHeight="1" x14ac:dyDescent="0.35">
      <c r="A777" s="22">
        <v>2</v>
      </c>
      <c r="B777" s="22">
        <v>98</v>
      </c>
      <c r="C777" s="23" t="s">
        <v>2335</v>
      </c>
      <c r="D777" s="23" t="s">
        <v>1399</v>
      </c>
      <c r="E777" s="23" t="s">
        <v>3</v>
      </c>
      <c r="F777" s="23" t="s">
        <v>1399</v>
      </c>
      <c r="G777" s="23" t="s">
        <v>1793</v>
      </c>
      <c r="H777" s="23" t="s">
        <v>268</v>
      </c>
      <c r="I777" s="23" t="s">
        <v>1955</v>
      </c>
      <c r="J777" s="24">
        <v>180307</v>
      </c>
    </row>
    <row r="778" spans="1:10" ht="15" customHeight="1" x14ac:dyDescent="0.35">
      <c r="A778" s="22">
        <v>2</v>
      </c>
      <c r="B778" s="22">
        <v>99</v>
      </c>
      <c r="C778" s="23" t="s">
        <v>2335</v>
      </c>
      <c r="D778" s="23" t="s">
        <v>281</v>
      </c>
      <c r="E778" s="23" t="s">
        <v>3</v>
      </c>
      <c r="F778" s="23" t="s">
        <v>281</v>
      </c>
      <c r="G778" s="23" t="s">
        <v>829</v>
      </c>
      <c r="H778" s="23" t="s">
        <v>269</v>
      </c>
      <c r="I778" s="23" t="s">
        <v>1960</v>
      </c>
      <c r="J778" s="24">
        <v>15577</v>
      </c>
    </row>
    <row r="779" spans="1:10" ht="15" customHeight="1" x14ac:dyDescent="0.35">
      <c r="A779" s="22">
        <v>2</v>
      </c>
      <c r="B779" s="22">
        <v>100</v>
      </c>
      <c r="C779" s="23" t="s">
        <v>2335</v>
      </c>
      <c r="D779" s="23" t="s">
        <v>281</v>
      </c>
      <c r="E779" s="23" t="s">
        <v>3</v>
      </c>
      <c r="F779" s="23" t="s">
        <v>281</v>
      </c>
      <c r="G779" s="23" t="s">
        <v>829</v>
      </c>
      <c r="H779" s="23" t="s">
        <v>3329</v>
      </c>
      <c r="I779" s="23" t="s">
        <v>1955</v>
      </c>
      <c r="J779" s="24">
        <v>273599</v>
      </c>
    </row>
    <row r="780" spans="1:10" ht="15" customHeight="1" x14ac:dyDescent="0.35">
      <c r="A780" s="22">
        <v>2</v>
      </c>
      <c r="B780" s="22">
        <v>101</v>
      </c>
      <c r="C780" s="23" t="s">
        <v>2335</v>
      </c>
      <c r="D780" s="23" t="s">
        <v>1576</v>
      </c>
      <c r="E780" s="23" t="s">
        <v>3</v>
      </c>
      <c r="F780" s="23" t="s">
        <v>1576</v>
      </c>
      <c r="G780" s="23" t="s">
        <v>1577</v>
      </c>
      <c r="H780" s="23" t="s">
        <v>267</v>
      </c>
      <c r="I780" s="23" t="s">
        <v>1960</v>
      </c>
      <c r="J780" s="24">
        <v>21917</v>
      </c>
    </row>
    <row r="781" spans="1:10" ht="15" customHeight="1" x14ac:dyDescent="0.35">
      <c r="A781" s="22">
        <v>2</v>
      </c>
      <c r="B781" s="22">
        <v>102</v>
      </c>
      <c r="C781" s="23" t="s">
        <v>2335</v>
      </c>
      <c r="D781" s="23" t="s">
        <v>1576</v>
      </c>
      <c r="E781" s="23" t="s">
        <v>3</v>
      </c>
      <c r="F781" s="23" t="s">
        <v>1576</v>
      </c>
      <c r="G781" s="23" t="s">
        <v>1577</v>
      </c>
      <c r="H781" s="23" t="s">
        <v>266</v>
      </c>
      <c r="I781" s="23" t="s">
        <v>1960</v>
      </c>
      <c r="J781" s="24">
        <v>19628</v>
      </c>
    </row>
    <row r="782" spans="1:10" ht="15" customHeight="1" x14ac:dyDescent="0.35">
      <c r="A782" s="22">
        <v>2</v>
      </c>
      <c r="B782" s="22">
        <v>103</v>
      </c>
      <c r="C782" s="23" t="s">
        <v>2335</v>
      </c>
      <c r="D782" s="23" t="s">
        <v>2071</v>
      </c>
      <c r="E782" s="23" t="s">
        <v>3</v>
      </c>
      <c r="F782" s="23" t="s">
        <v>2071</v>
      </c>
      <c r="G782" s="23" t="s">
        <v>2192</v>
      </c>
      <c r="H782" s="23" t="s">
        <v>2018</v>
      </c>
      <c r="I782" s="23" t="s">
        <v>1960</v>
      </c>
      <c r="J782" s="24">
        <v>27149</v>
      </c>
    </row>
    <row r="783" spans="1:10" ht="15" customHeight="1" x14ac:dyDescent="0.35">
      <c r="A783" s="22">
        <v>2</v>
      </c>
      <c r="B783" s="22">
        <v>104</v>
      </c>
      <c r="C783" s="23" t="s">
        <v>2335</v>
      </c>
      <c r="D783" s="23" t="s">
        <v>286</v>
      </c>
      <c r="E783" s="23" t="s">
        <v>3</v>
      </c>
      <c r="F783" s="23" t="s">
        <v>286</v>
      </c>
      <c r="G783" s="23" t="s">
        <v>830</v>
      </c>
      <c r="H783" s="23" t="s">
        <v>279</v>
      </c>
      <c r="I783" s="23" t="s">
        <v>1959</v>
      </c>
      <c r="J783" s="24">
        <v>14705</v>
      </c>
    </row>
    <row r="784" spans="1:10" ht="15" customHeight="1" x14ac:dyDescent="0.35">
      <c r="A784" s="22">
        <v>2</v>
      </c>
      <c r="B784" s="22">
        <v>105</v>
      </c>
      <c r="C784" s="23" t="s">
        <v>2335</v>
      </c>
      <c r="D784" s="23" t="s">
        <v>2068</v>
      </c>
      <c r="E784" s="23" t="s">
        <v>3</v>
      </c>
      <c r="F784" s="23" t="s">
        <v>2068</v>
      </c>
      <c r="G784" s="23" t="s">
        <v>2188</v>
      </c>
      <c r="H784" s="23" t="s">
        <v>2013</v>
      </c>
      <c r="I784" s="23" t="s">
        <v>1960</v>
      </c>
      <c r="J784" s="24">
        <v>41315</v>
      </c>
    </row>
    <row r="785" spans="1:10" ht="15" customHeight="1" x14ac:dyDescent="0.35">
      <c r="A785" s="22">
        <v>2</v>
      </c>
      <c r="B785" s="22">
        <v>106</v>
      </c>
      <c r="C785" s="23" t="s">
        <v>2335</v>
      </c>
      <c r="D785" s="23" t="s">
        <v>2069</v>
      </c>
      <c r="E785" s="23" t="s">
        <v>3</v>
      </c>
      <c r="F785" s="23" t="s">
        <v>2069</v>
      </c>
      <c r="G785" s="23" t="s">
        <v>2190</v>
      </c>
      <c r="H785" s="23" t="s">
        <v>2016</v>
      </c>
      <c r="I785" s="23" t="s">
        <v>1962</v>
      </c>
      <c r="J785" s="24">
        <v>566701</v>
      </c>
    </row>
    <row r="786" spans="1:10" ht="15" customHeight="1" x14ac:dyDescent="0.35">
      <c r="A786" s="22">
        <v>2</v>
      </c>
      <c r="B786" s="22">
        <v>107</v>
      </c>
      <c r="C786" s="23" t="s">
        <v>2335</v>
      </c>
      <c r="D786" s="23" t="s">
        <v>1839</v>
      </c>
      <c r="E786" s="23" t="s">
        <v>3</v>
      </c>
      <c r="F786" s="23" t="s">
        <v>1839</v>
      </c>
      <c r="G786" s="23" t="s">
        <v>881</v>
      </c>
      <c r="H786" s="23" t="s">
        <v>1838</v>
      </c>
      <c r="I786" s="23" t="s">
        <v>1959</v>
      </c>
      <c r="J786" s="24">
        <v>10809</v>
      </c>
    </row>
    <row r="787" spans="1:10" ht="15" customHeight="1" x14ac:dyDescent="0.35">
      <c r="A787" s="22">
        <v>2</v>
      </c>
      <c r="B787" s="22">
        <v>108</v>
      </c>
      <c r="C787" s="23" t="s">
        <v>2335</v>
      </c>
      <c r="D787" s="23" t="s">
        <v>1839</v>
      </c>
      <c r="E787" s="23" t="s">
        <v>3</v>
      </c>
      <c r="F787" s="23" t="s">
        <v>1865</v>
      </c>
      <c r="G787" s="23" t="s">
        <v>881</v>
      </c>
      <c r="H787" s="23" t="s">
        <v>1864</v>
      </c>
      <c r="I787" s="23" t="s">
        <v>1959</v>
      </c>
      <c r="J787" s="24">
        <v>6580</v>
      </c>
    </row>
    <row r="788" spans="1:10" ht="15" customHeight="1" x14ac:dyDescent="0.35">
      <c r="A788" s="22">
        <v>2</v>
      </c>
      <c r="B788" s="22">
        <v>109</v>
      </c>
      <c r="C788" s="23" t="s">
        <v>2335</v>
      </c>
      <c r="D788" s="23" t="s">
        <v>2067</v>
      </c>
      <c r="E788" s="23" t="s">
        <v>3</v>
      </c>
      <c r="F788" s="23" t="s">
        <v>2067</v>
      </c>
      <c r="G788" s="23" t="s">
        <v>2183</v>
      </c>
      <c r="H788" s="23" t="s">
        <v>2006</v>
      </c>
      <c r="I788" s="23" t="s">
        <v>1960</v>
      </c>
      <c r="J788" s="24">
        <v>41647</v>
      </c>
    </row>
    <row r="789" spans="1:10" ht="15" customHeight="1" x14ac:dyDescent="0.35">
      <c r="A789" s="22">
        <v>2</v>
      </c>
      <c r="B789" s="22">
        <v>110</v>
      </c>
      <c r="C789" s="23" t="s">
        <v>2335</v>
      </c>
      <c r="D789" s="23" t="s">
        <v>35</v>
      </c>
      <c r="E789" s="23" t="s">
        <v>3</v>
      </c>
      <c r="F789" s="23" t="s">
        <v>35</v>
      </c>
      <c r="G789" s="23" t="s">
        <v>1534</v>
      </c>
      <c r="H789" s="23" t="s">
        <v>278</v>
      </c>
      <c r="I789" s="23" t="s">
        <v>1959</v>
      </c>
      <c r="J789" s="24">
        <v>11451</v>
      </c>
    </row>
    <row r="790" spans="1:10" ht="15" customHeight="1" x14ac:dyDescent="0.35">
      <c r="A790" s="22">
        <v>2</v>
      </c>
      <c r="B790" s="22">
        <v>111</v>
      </c>
      <c r="C790" s="23" t="s">
        <v>2335</v>
      </c>
      <c r="D790" s="23" t="s">
        <v>35</v>
      </c>
      <c r="E790" s="23" t="s">
        <v>3</v>
      </c>
      <c r="F790" s="23" t="s">
        <v>35</v>
      </c>
      <c r="G790" s="23" t="s">
        <v>1534</v>
      </c>
      <c r="H790" s="23" t="s">
        <v>277</v>
      </c>
      <c r="I790" s="23" t="s">
        <v>1962</v>
      </c>
      <c r="J790" s="24">
        <v>475143</v>
      </c>
    </row>
    <row r="791" spans="1:10" ht="15" customHeight="1" x14ac:dyDescent="0.35">
      <c r="A791" s="22">
        <v>2</v>
      </c>
      <c r="B791" s="22">
        <v>112</v>
      </c>
      <c r="C791" s="23" t="s">
        <v>2335</v>
      </c>
      <c r="D791" s="23" t="s">
        <v>282</v>
      </c>
      <c r="E791" s="23" t="s">
        <v>3</v>
      </c>
      <c r="F791" s="23" t="s">
        <v>282</v>
      </c>
      <c r="G791" s="23" t="s">
        <v>922</v>
      </c>
      <c r="H791" s="23" t="s">
        <v>270</v>
      </c>
      <c r="I791" s="23" t="s">
        <v>1962</v>
      </c>
      <c r="J791" s="24">
        <v>340330</v>
      </c>
    </row>
    <row r="792" spans="1:10" ht="15" customHeight="1" x14ac:dyDescent="0.35">
      <c r="A792" s="22">
        <v>2</v>
      </c>
      <c r="B792" s="22">
        <v>113</v>
      </c>
      <c r="C792" s="23" t="s">
        <v>2335</v>
      </c>
      <c r="D792" s="23" t="s">
        <v>288</v>
      </c>
      <c r="E792" s="23" t="s">
        <v>3</v>
      </c>
      <c r="F792" s="23" t="s">
        <v>288</v>
      </c>
      <c r="G792" s="23" t="s">
        <v>831</v>
      </c>
      <c r="H792" s="23" t="s">
        <v>271</v>
      </c>
      <c r="I792" s="23" t="s">
        <v>1959</v>
      </c>
      <c r="J792" s="24">
        <v>12437</v>
      </c>
    </row>
    <row r="793" spans="1:10" ht="15" customHeight="1" x14ac:dyDescent="0.35">
      <c r="A793" s="22">
        <v>2</v>
      </c>
      <c r="B793" s="22">
        <v>114</v>
      </c>
      <c r="C793" s="23" t="s">
        <v>2335</v>
      </c>
      <c r="D793" s="23" t="s">
        <v>283</v>
      </c>
      <c r="E793" s="23" t="s">
        <v>3</v>
      </c>
      <c r="F793" s="23" t="s">
        <v>283</v>
      </c>
      <c r="G793" s="23" t="s">
        <v>923</v>
      </c>
      <c r="H793" s="23" t="s">
        <v>272</v>
      </c>
      <c r="I793" s="23" t="s">
        <v>1955</v>
      </c>
      <c r="J793" s="24">
        <v>77637</v>
      </c>
    </row>
    <row r="794" spans="1:10" ht="15" customHeight="1" x14ac:dyDescent="0.35">
      <c r="A794" s="22">
        <v>2</v>
      </c>
      <c r="B794" s="22">
        <v>115</v>
      </c>
      <c r="C794" s="23" t="s">
        <v>2335</v>
      </c>
      <c r="D794" s="23" t="s">
        <v>2072</v>
      </c>
      <c r="E794" s="23" t="s">
        <v>3</v>
      </c>
      <c r="F794" s="23" t="s">
        <v>2130</v>
      </c>
      <c r="G794" s="23" t="s">
        <v>3294</v>
      </c>
      <c r="H794" s="23" t="s">
        <v>2019</v>
      </c>
      <c r="I794" s="23" t="s">
        <v>1960</v>
      </c>
      <c r="J794" s="24">
        <v>29077</v>
      </c>
    </row>
    <row r="795" spans="1:10" ht="15" customHeight="1" x14ac:dyDescent="0.35">
      <c r="A795" s="22">
        <v>2</v>
      </c>
      <c r="B795" s="22">
        <v>116</v>
      </c>
      <c r="C795" s="23" t="s">
        <v>2335</v>
      </c>
      <c r="D795" s="23" t="s">
        <v>2072</v>
      </c>
      <c r="E795" s="23" t="s">
        <v>3</v>
      </c>
      <c r="F795" s="23" t="s">
        <v>2131</v>
      </c>
      <c r="G795" s="23" t="s">
        <v>3294</v>
      </c>
      <c r="H795" s="23" t="s">
        <v>2020</v>
      </c>
      <c r="I795" s="23" t="s">
        <v>1955</v>
      </c>
      <c r="J795" s="24">
        <v>265170</v>
      </c>
    </row>
    <row r="796" spans="1:10" ht="15" customHeight="1" x14ac:dyDescent="0.35">
      <c r="A796" s="22">
        <v>2</v>
      </c>
      <c r="B796" s="22">
        <v>117</v>
      </c>
      <c r="C796" s="23" t="s">
        <v>2335</v>
      </c>
      <c r="D796" s="23" t="s">
        <v>2072</v>
      </c>
      <c r="E796" s="23" t="s">
        <v>3</v>
      </c>
      <c r="F796" s="23" t="s">
        <v>2132</v>
      </c>
      <c r="G796" s="23" t="s">
        <v>3294</v>
      </c>
      <c r="H796" s="23" t="s">
        <v>2021</v>
      </c>
      <c r="I796" s="23" t="s">
        <v>1960</v>
      </c>
      <c r="J796" s="24">
        <v>20697</v>
      </c>
    </row>
    <row r="797" spans="1:10" ht="15" customHeight="1" x14ac:dyDescent="0.35">
      <c r="A797" s="22">
        <v>2</v>
      </c>
      <c r="B797" s="22">
        <v>118</v>
      </c>
      <c r="C797" s="23" t="s">
        <v>2335</v>
      </c>
      <c r="D797" s="23" t="s">
        <v>2072</v>
      </c>
      <c r="E797" s="23" t="s">
        <v>3</v>
      </c>
      <c r="F797" s="23" t="s">
        <v>2133</v>
      </c>
      <c r="G797" s="23" t="s">
        <v>3294</v>
      </c>
      <c r="H797" s="23" t="s">
        <v>2022</v>
      </c>
      <c r="I797" s="23" t="s">
        <v>1960</v>
      </c>
      <c r="J797" s="24">
        <v>46685</v>
      </c>
    </row>
    <row r="798" spans="1:10" ht="15" customHeight="1" x14ac:dyDescent="0.35">
      <c r="A798" s="22">
        <v>2</v>
      </c>
      <c r="B798" s="22">
        <v>119</v>
      </c>
      <c r="C798" s="23" t="s">
        <v>2335</v>
      </c>
      <c r="D798" s="23" t="s">
        <v>284</v>
      </c>
      <c r="E798" s="23" t="s">
        <v>3</v>
      </c>
      <c r="F798" s="23" t="s">
        <v>284</v>
      </c>
      <c r="G798" s="23" t="s">
        <v>832</v>
      </c>
      <c r="H798" s="23" t="s">
        <v>274</v>
      </c>
      <c r="I798" s="23" t="s">
        <v>1960</v>
      </c>
      <c r="J798" s="24">
        <v>49323</v>
      </c>
    </row>
    <row r="799" spans="1:10" ht="15" customHeight="1" x14ac:dyDescent="0.35">
      <c r="A799" s="22">
        <v>2</v>
      </c>
      <c r="B799" s="22">
        <v>120</v>
      </c>
      <c r="C799" s="23" t="s">
        <v>2335</v>
      </c>
      <c r="D799" s="23" t="s">
        <v>285</v>
      </c>
      <c r="E799" s="23" t="s">
        <v>3</v>
      </c>
      <c r="F799" s="23" t="s">
        <v>285</v>
      </c>
      <c r="G799" s="23" t="s">
        <v>833</v>
      </c>
      <c r="H799" s="23" t="s">
        <v>276</v>
      </c>
      <c r="I799" s="23" t="s">
        <v>1959</v>
      </c>
      <c r="J799" s="24">
        <v>12772</v>
      </c>
    </row>
    <row r="800" spans="1:10" ht="15" customHeight="1" x14ac:dyDescent="0.35">
      <c r="A800" s="22">
        <v>2</v>
      </c>
      <c r="B800" s="22">
        <v>121</v>
      </c>
      <c r="C800" s="23" t="s">
        <v>2335</v>
      </c>
      <c r="D800" s="23" t="s">
        <v>285</v>
      </c>
      <c r="E800" s="23" t="s">
        <v>3</v>
      </c>
      <c r="F800" s="23" t="s">
        <v>285</v>
      </c>
      <c r="G800" s="23" t="s">
        <v>833</v>
      </c>
      <c r="H800" s="23" t="s">
        <v>275</v>
      </c>
      <c r="I800" s="23" t="s">
        <v>1955</v>
      </c>
      <c r="J800" s="24">
        <v>207691</v>
      </c>
    </row>
    <row r="801" spans="1:10" ht="15" customHeight="1" x14ac:dyDescent="0.35">
      <c r="A801" s="22">
        <v>2</v>
      </c>
      <c r="B801" s="22">
        <v>122</v>
      </c>
      <c r="C801" s="23" t="s">
        <v>2335</v>
      </c>
      <c r="D801" s="23" t="s">
        <v>287</v>
      </c>
      <c r="E801" s="23" t="s">
        <v>3</v>
      </c>
      <c r="F801" s="23" t="s">
        <v>287</v>
      </c>
      <c r="G801" s="23" t="s">
        <v>787</v>
      </c>
      <c r="H801" s="23" t="s">
        <v>280</v>
      </c>
      <c r="I801" s="23" t="s">
        <v>1960</v>
      </c>
      <c r="J801" s="24">
        <v>25343</v>
      </c>
    </row>
    <row r="802" spans="1:10" ht="15" customHeight="1" x14ac:dyDescent="0.35">
      <c r="A802" s="22">
        <v>2</v>
      </c>
      <c r="B802" s="22">
        <v>123</v>
      </c>
      <c r="C802" s="23" t="s">
        <v>2335</v>
      </c>
      <c r="D802" s="23" t="s">
        <v>287</v>
      </c>
      <c r="E802" s="23" t="s">
        <v>3</v>
      </c>
      <c r="F802" s="23" t="s">
        <v>287</v>
      </c>
      <c r="G802" s="23" t="s">
        <v>2175</v>
      </c>
      <c r="H802" s="23" t="s">
        <v>1836</v>
      </c>
      <c r="I802" s="23" t="s">
        <v>1955</v>
      </c>
      <c r="J802" s="24">
        <v>273496</v>
      </c>
    </row>
    <row r="803" spans="1:10" ht="15" customHeight="1" x14ac:dyDescent="0.35">
      <c r="A803" s="22">
        <v>2</v>
      </c>
      <c r="B803" s="22">
        <v>124</v>
      </c>
      <c r="C803" s="23" t="s">
        <v>2335</v>
      </c>
      <c r="D803" s="23" t="s">
        <v>68</v>
      </c>
      <c r="E803" s="23" t="s">
        <v>3</v>
      </c>
      <c r="F803" s="23" t="s">
        <v>68</v>
      </c>
      <c r="G803" s="23" t="s">
        <v>834</v>
      </c>
      <c r="H803" s="23" t="s">
        <v>273</v>
      </c>
      <c r="I803" s="23" t="s">
        <v>1960</v>
      </c>
      <c r="J803" s="24">
        <v>23449</v>
      </c>
    </row>
    <row r="804" spans="1:10" ht="15" customHeight="1" x14ac:dyDescent="0.35">
      <c r="A804" s="22">
        <v>2</v>
      </c>
      <c r="B804" s="22">
        <v>125</v>
      </c>
      <c r="C804" s="23" t="s">
        <v>2335</v>
      </c>
      <c r="D804" s="23" t="s">
        <v>68</v>
      </c>
      <c r="E804" s="23" t="s">
        <v>3</v>
      </c>
      <c r="F804" s="23" t="s">
        <v>68</v>
      </c>
      <c r="G804" s="23" t="s">
        <v>834</v>
      </c>
      <c r="H804" s="23" t="s">
        <v>67</v>
      </c>
      <c r="I804" s="23" t="s">
        <v>1962</v>
      </c>
      <c r="J804" s="24">
        <v>402188</v>
      </c>
    </row>
    <row r="805" spans="1:10" ht="15" customHeight="1" x14ac:dyDescent="0.35">
      <c r="A805" s="22">
        <v>2</v>
      </c>
      <c r="B805" s="22">
        <v>126</v>
      </c>
      <c r="C805" s="23" t="s">
        <v>2335</v>
      </c>
      <c r="D805" s="23" t="s">
        <v>3295</v>
      </c>
      <c r="E805" s="23" t="s">
        <v>1</v>
      </c>
      <c r="F805" s="23" t="s">
        <v>1856</v>
      </c>
      <c r="G805" s="23" t="s">
        <v>876</v>
      </c>
      <c r="H805" s="23" t="s">
        <v>200</v>
      </c>
      <c r="I805" s="23" t="s">
        <v>1955</v>
      </c>
      <c r="J805" s="24">
        <v>216669</v>
      </c>
    </row>
    <row r="806" spans="1:10" ht="15" customHeight="1" x14ac:dyDescent="0.35">
      <c r="A806" s="22">
        <v>2</v>
      </c>
      <c r="B806" s="22">
        <v>127</v>
      </c>
      <c r="C806" s="23" t="s">
        <v>2335</v>
      </c>
      <c r="D806" s="23" t="s">
        <v>3295</v>
      </c>
      <c r="E806" s="23" t="s">
        <v>1</v>
      </c>
      <c r="F806" s="23" t="s">
        <v>3425</v>
      </c>
      <c r="G806" s="23" t="s">
        <v>3424</v>
      </c>
      <c r="H806" s="23" t="s">
        <v>3405</v>
      </c>
      <c r="I806" s="23" t="s">
        <v>1960</v>
      </c>
      <c r="J806" s="24">
        <v>18240</v>
      </c>
    </row>
    <row r="807" spans="1:10" ht="15" customHeight="1" x14ac:dyDescent="0.35">
      <c r="A807" s="22">
        <v>2</v>
      </c>
      <c r="B807" s="22">
        <v>128</v>
      </c>
      <c r="C807" s="23" t="s">
        <v>2335</v>
      </c>
      <c r="D807" s="23" t="s">
        <v>3295</v>
      </c>
      <c r="E807" s="23" t="s">
        <v>1</v>
      </c>
      <c r="F807" s="23" t="s">
        <v>3425</v>
      </c>
      <c r="G807" s="23" t="s">
        <v>3424</v>
      </c>
      <c r="H807" s="23" t="s">
        <v>3406</v>
      </c>
      <c r="I807" s="23" t="s">
        <v>1959</v>
      </c>
      <c r="J807" s="24">
        <v>8530</v>
      </c>
    </row>
    <row r="808" spans="1:10" ht="15" customHeight="1" x14ac:dyDescent="0.35">
      <c r="A808" s="22">
        <v>2</v>
      </c>
      <c r="B808" s="22">
        <v>129</v>
      </c>
      <c r="C808" s="23" t="s">
        <v>2335</v>
      </c>
      <c r="D808" s="23" t="s">
        <v>3295</v>
      </c>
      <c r="E808" s="23" t="s">
        <v>1</v>
      </c>
      <c r="F808" s="23" t="s">
        <v>1789</v>
      </c>
      <c r="G808" s="23" t="s">
        <v>873</v>
      </c>
      <c r="H808" s="23" t="s">
        <v>201</v>
      </c>
      <c r="I808" s="23" t="s">
        <v>1955</v>
      </c>
      <c r="J808" s="24">
        <v>214085</v>
      </c>
    </row>
    <row r="809" spans="1:10" ht="15" customHeight="1" x14ac:dyDescent="0.35">
      <c r="A809" s="22">
        <v>2</v>
      </c>
      <c r="B809" s="22">
        <v>130</v>
      </c>
      <c r="C809" s="23" t="s">
        <v>2335</v>
      </c>
      <c r="D809" s="23" t="s">
        <v>3295</v>
      </c>
      <c r="E809" s="23" t="s">
        <v>1</v>
      </c>
      <c r="F809" s="23" t="s">
        <v>1801</v>
      </c>
      <c r="G809" s="23" t="s">
        <v>2176</v>
      </c>
      <c r="H809" s="23" t="s">
        <v>1802</v>
      </c>
      <c r="I809" s="23" t="s">
        <v>1955</v>
      </c>
      <c r="J809" s="24">
        <v>130476</v>
      </c>
    </row>
    <row r="810" spans="1:10" ht="15" customHeight="1" x14ac:dyDescent="0.35">
      <c r="A810" s="22">
        <v>2</v>
      </c>
      <c r="B810" s="22">
        <v>131</v>
      </c>
      <c r="C810" s="23" t="s">
        <v>2335</v>
      </c>
      <c r="D810" s="23" t="s">
        <v>3295</v>
      </c>
      <c r="E810" s="23" t="s">
        <v>1</v>
      </c>
      <c r="F810" s="23" t="s">
        <v>187</v>
      </c>
      <c r="G810" s="23" t="s">
        <v>836</v>
      </c>
      <c r="H810" s="23" t="s">
        <v>186</v>
      </c>
      <c r="I810" s="23" t="s">
        <v>1960</v>
      </c>
      <c r="J810" s="24">
        <v>20646</v>
      </c>
    </row>
    <row r="811" spans="1:10" ht="15" customHeight="1" x14ac:dyDescent="0.35">
      <c r="A811" s="22">
        <v>2</v>
      </c>
      <c r="B811" s="22">
        <v>132</v>
      </c>
      <c r="C811" s="23" t="s">
        <v>1245</v>
      </c>
      <c r="D811" s="23" t="s">
        <v>1266</v>
      </c>
      <c r="E811" s="23" t="s">
        <v>1300</v>
      </c>
      <c r="F811" s="23" t="s">
        <v>2118</v>
      </c>
      <c r="G811" s="23" t="s">
        <v>1131</v>
      </c>
      <c r="H811" s="23" t="s">
        <v>1219</v>
      </c>
      <c r="I811" s="23" t="s">
        <v>1965</v>
      </c>
      <c r="J811" s="24">
        <v>2509568</v>
      </c>
    </row>
    <row r="812" spans="1:10" ht="15" customHeight="1" x14ac:dyDescent="0.35">
      <c r="A812" s="22">
        <v>2</v>
      </c>
      <c r="B812" s="22">
        <v>133</v>
      </c>
      <c r="C812" s="23" t="s">
        <v>1245</v>
      </c>
      <c r="D812" s="23" t="s">
        <v>142</v>
      </c>
      <c r="E812" s="23" t="s">
        <v>141</v>
      </c>
      <c r="F812" s="23" t="s">
        <v>144</v>
      </c>
      <c r="G812" s="23" t="s">
        <v>3358</v>
      </c>
      <c r="H812" s="23" t="s">
        <v>238</v>
      </c>
      <c r="I812" s="23" t="s">
        <v>1960</v>
      </c>
      <c r="J812" s="24">
        <v>36271</v>
      </c>
    </row>
    <row r="813" spans="1:10" ht="15" customHeight="1" x14ac:dyDescent="0.35">
      <c r="A813" s="22">
        <v>2</v>
      </c>
      <c r="B813" s="22">
        <v>134</v>
      </c>
      <c r="C813" s="23" t="s">
        <v>1245</v>
      </c>
      <c r="D813" s="23" t="s">
        <v>142</v>
      </c>
      <c r="E813" s="23" t="s">
        <v>141</v>
      </c>
      <c r="F813" s="23" t="s">
        <v>144</v>
      </c>
      <c r="G813" s="23" t="s">
        <v>933</v>
      </c>
      <c r="H813" s="23" t="s">
        <v>143</v>
      </c>
      <c r="I813" s="23" t="s">
        <v>1955</v>
      </c>
      <c r="J813" s="24">
        <v>211265</v>
      </c>
    </row>
    <row r="814" spans="1:10" ht="15" customHeight="1" x14ac:dyDescent="0.35">
      <c r="A814" s="22">
        <v>2</v>
      </c>
      <c r="B814" s="22">
        <v>135</v>
      </c>
      <c r="C814" s="23" t="s">
        <v>1245</v>
      </c>
      <c r="D814" s="23" t="s">
        <v>239</v>
      </c>
      <c r="E814" s="23" t="s">
        <v>81</v>
      </c>
      <c r="F814" s="23" t="s">
        <v>363</v>
      </c>
      <c r="G814" s="23" t="s">
        <v>934</v>
      </c>
      <c r="H814" s="23" t="s">
        <v>327</v>
      </c>
      <c r="I814" s="23" t="s">
        <v>1962</v>
      </c>
      <c r="J814" s="24">
        <v>368519</v>
      </c>
    </row>
    <row r="815" spans="1:10" ht="15" customHeight="1" x14ac:dyDescent="0.35">
      <c r="A815" s="22">
        <v>2</v>
      </c>
      <c r="B815" s="22">
        <v>136</v>
      </c>
      <c r="C815" s="23" t="s">
        <v>1245</v>
      </c>
      <c r="D815" s="23" t="s">
        <v>239</v>
      </c>
      <c r="E815" s="23" t="s">
        <v>81</v>
      </c>
      <c r="F815" s="23" t="s">
        <v>391</v>
      </c>
      <c r="G815" s="23" t="s">
        <v>1737</v>
      </c>
      <c r="H815" s="23" t="s">
        <v>289</v>
      </c>
      <c r="I815" s="23" t="s">
        <v>1955</v>
      </c>
      <c r="J815" s="24">
        <v>206928</v>
      </c>
    </row>
    <row r="816" spans="1:10" ht="15" customHeight="1" x14ac:dyDescent="0.35">
      <c r="A816" s="22">
        <v>2</v>
      </c>
      <c r="B816" s="22">
        <v>137</v>
      </c>
      <c r="C816" s="23" t="s">
        <v>1245</v>
      </c>
      <c r="D816" s="23" t="s">
        <v>239</v>
      </c>
      <c r="E816" s="23" t="s">
        <v>81</v>
      </c>
      <c r="F816" s="23" t="s">
        <v>1620</v>
      </c>
      <c r="G816" s="23" t="s">
        <v>1621</v>
      </c>
      <c r="H816" s="23" t="s">
        <v>328</v>
      </c>
      <c r="I816" s="23" t="s">
        <v>1960</v>
      </c>
      <c r="J816" s="24">
        <v>41069</v>
      </c>
    </row>
    <row r="817" spans="1:10" s="33" customFormat="1" ht="15" customHeight="1" x14ac:dyDescent="0.35">
      <c r="A817" s="22">
        <v>2</v>
      </c>
      <c r="B817" s="22">
        <v>138</v>
      </c>
      <c r="C817" s="23" t="s">
        <v>1245</v>
      </c>
      <c r="D817" s="23" t="s">
        <v>239</v>
      </c>
      <c r="E817" s="23" t="s">
        <v>81</v>
      </c>
      <c r="F817" s="23" t="s">
        <v>260</v>
      </c>
      <c r="G817" s="23" t="s">
        <v>936</v>
      </c>
      <c r="H817" s="23" t="s">
        <v>122</v>
      </c>
      <c r="I817" s="23" t="s">
        <v>1955</v>
      </c>
      <c r="J817" s="24">
        <v>101370</v>
      </c>
    </row>
    <row r="818" spans="1:10" ht="15" customHeight="1" x14ac:dyDescent="0.35">
      <c r="A818" s="22">
        <v>2</v>
      </c>
      <c r="B818" s="22">
        <v>139</v>
      </c>
      <c r="C818" s="23" t="s">
        <v>1245</v>
      </c>
      <c r="D818" s="23" t="s">
        <v>239</v>
      </c>
      <c r="E818" s="23" t="s">
        <v>81</v>
      </c>
      <c r="F818" s="23" t="s">
        <v>248</v>
      </c>
      <c r="G818" s="23" t="s">
        <v>937</v>
      </c>
      <c r="H818" s="23" t="s">
        <v>227</v>
      </c>
      <c r="I818" s="23" t="s">
        <v>1962</v>
      </c>
      <c r="J818" s="24">
        <v>448479</v>
      </c>
    </row>
    <row r="819" spans="1:10" ht="15" customHeight="1" x14ac:dyDescent="0.35">
      <c r="A819" s="22">
        <v>2</v>
      </c>
      <c r="B819" s="22">
        <v>140</v>
      </c>
      <c r="C819" s="23" t="s">
        <v>1245</v>
      </c>
      <c r="D819" s="23" t="s">
        <v>239</v>
      </c>
      <c r="E819" s="23" t="s">
        <v>81</v>
      </c>
      <c r="F819" s="23" t="s">
        <v>106</v>
      </c>
      <c r="G819" s="23" t="s">
        <v>938</v>
      </c>
      <c r="H819" s="23" t="s">
        <v>105</v>
      </c>
      <c r="I819" s="23" t="s">
        <v>1962</v>
      </c>
      <c r="J819" s="24">
        <v>175212</v>
      </c>
    </row>
    <row r="820" spans="1:10" ht="15" customHeight="1" x14ac:dyDescent="0.35">
      <c r="A820" s="22">
        <v>2</v>
      </c>
      <c r="B820" s="22">
        <v>141</v>
      </c>
      <c r="C820" s="23" t="s">
        <v>1245</v>
      </c>
      <c r="D820" s="23" t="s">
        <v>239</v>
      </c>
      <c r="E820" s="23" t="s">
        <v>81</v>
      </c>
      <c r="F820" s="23" t="s">
        <v>108</v>
      </c>
      <c r="G820" s="23" t="s">
        <v>939</v>
      </c>
      <c r="H820" s="23" t="s">
        <v>107</v>
      </c>
      <c r="I820" s="23" t="s">
        <v>1962</v>
      </c>
      <c r="J820" s="24">
        <v>460408</v>
      </c>
    </row>
    <row r="821" spans="1:10" ht="15" customHeight="1" x14ac:dyDescent="0.35">
      <c r="A821" s="22">
        <v>2</v>
      </c>
      <c r="B821" s="22">
        <v>142</v>
      </c>
      <c r="C821" s="23" t="s">
        <v>1245</v>
      </c>
      <c r="D821" s="23" t="s">
        <v>239</v>
      </c>
      <c r="E821" s="23" t="s">
        <v>81</v>
      </c>
      <c r="F821" s="23" t="s">
        <v>261</v>
      </c>
      <c r="G821" s="23" t="s">
        <v>940</v>
      </c>
      <c r="H821" s="23" t="s">
        <v>116</v>
      </c>
      <c r="I821" s="23" t="s">
        <v>1955</v>
      </c>
      <c r="J821" s="24">
        <v>183187</v>
      </c>
    </row>
    <row r="822" spans="1:10" ht="15" customHeight="1" x14ac:dyDescent="0.35">
      <c r="A822" s="22">
        <v>2</v>
      </c>
      <c r="B822" s="22">
        <v>143</v>
      </c>
      <c r="C822" s="23" t="s">
        <v>1245</v>
      </c>
      <c r="D822" s="23" t="s">
        <v>239</v>
      </c>
      <c r="E822" s="23" t="s">
        <v>81</v>
      </c>
      <c r="F822" s="23" t="s">
        <v>364</v>
      </c>
      <c r="G822" s="23" t="s">
        <v>941</v>
      </c>
      <c r="H822" s="23" t="s">
        <v>329</v>
      </c>
      <c r="I822" s="23" t="s">
        <v>1955</v>
      </c>
      <c r="J822" s="24">
        <v>122808</v>
      </c>
    </row>
    <row r="823" spans="1:10" ht="15" customHeight="1" x14ac:dyDescent="0.35">
      <c r="A823" s="22">
        <v>2</v>
      </c>
      <c r="B823" s="22">
        <v>144</v>
      </c>
      <c r="C823" s="23" t="s">
        <v>1245</v>
      </c>
      <c r="D823" s="23" t="s">
        <v>239</v>
      </c>
      <c r="E823" s="23" t="s">
        <v>81</v>
      </c>
      <c r="F823" s="23" t="s">
        <v>245</v>
      </c>
      <c r="G823" s="23" t="s">
        <v>1739</v>
      </c>
      <c r="H823" s="23" t="s">
        <v>226</v>
      </c>
      <c r="I823" s="23" t="s">
        <v>1955</v>
      </c>
      <c r="J823" s="24">
        <v>97994</v>
      </c>
    </row>
    <row r="824" spans="1:10" ht="15" customHeight="1" x14ac:dyDescent="0.35">
      <c r="A824" s="22">
        <v>2</v>
      </c>
      <c r="B824" s="22">
        <v>145</v>
      </c>
      <c r="C824" s="23" t="s">
        <v>1245</v>
      </c>
      <c r="D824" s="23" t="s">
        <v>239</v>
      </c>
      <c r="E824" s="23" t="s">
        <v>81</v>
      </c>
      <c r="F824" s="23" t="s">
        <v>1766</v>
      </c>
      <c r="G824" s="23" t="s">
        <v>1767</v>
      </c>
      <c r="H824" s="23" t="s">
        <v>1768</v>
      </c>
      <c r="I824" s="23" t="s">
        <v>1955</v>
      </c>
      <c r="J824" s="24">
        <v>95902</v>
      </c>
    </row>
    <row r="825" spans="1:10" ht="15" customHeight="1" x14ac:dyDescent="0.35">
      <c r="A825" s="22">
        <v>2</v>
      </c>
      <c r="B825" s="22">
        <v>146</v>
      </c>
      <c r="C825" s="23" t="s">
        <v>1245</v>
      </c>
      <c r="D825" s="23" t="s">
        <v>239</v>
      </c>
      <c r="E825" s="23" t="s">
        <v>81</v>
      </c>
      <c r="F825" s="23" t="s">
        <v>249</v>
      </c>
      <c r="G825" s="23" t="s">
        <v>942</v>
      </c>
      <c r="H825" s="23" t="s">
        <v>222</v>
      </c>
      <c r="I825" s="23" t="s">
        <v>1955</v>
      </c>
      <c r="J825" s="24">
        <v>206838</v>
      </c>
    </row>
    <row r="826" spans="1:10" ht="15" customHeight="1" x14ac:dyDescent="0.35">
      <c r="A826" s="22">
        <v>2</v>
      </c>
      <c r="B826" s="22">
        <v>147</v>
      </c>
      <c r="C826" s="23" t="s">
        <v>1245</v>
      </c>
      <c r="D826" s="23" t="s">
        <v>239</v>
      </c>
      <c r="E826" s="23" t="s">
        <v>81</v>
      </c>
      <c r="F826" s="23" t="s">
        <v>365</v>
      </c>
      <c r="G826" s="23" t="s">
        <v>1769</v>
      </c>
      <c r="H826" s="23" t="s">
        <v>331</v>
      </c>
      <c r="I826" s="23" t="s">
        <v>1955</v>
      </c>
      <c r="J826" s="24">
        <v>178354</v>
      </c>
    </row>
    <row r="827" spans="1:10" ht="15" customHeight="1" x14ac:dyDescent="0.35">
      <c r="A827" s="22">
        <v>2</v>
      </c>
      <c r="B827" s="22">
        <v>148</v>
      </c>
      <c r="C827" s="23" t="s">
        <v>1245</v>
      </c>
      <c r="D827" s="23" t="s">
        <v>239</v>
      </c>
      <c r="E827" s="23" t="s">
        <v>81</v>
      </c>
      <c r="F827" s="23" t="s">
        <v>95</v>
      </c>
      <c r="G827" s="23" t="s">
        <v>943</v>
      </c>
      <c r="H827" s="23" t="s">
        <v>94</v>
      </c>
      <c r="I827" s="23" t="s">
        <v>1955</v>
      </c>
      <c r="J827" s="24">
        <v>254139</v>
      </c>
    </row>
    <row r="828" spans="1:10" ht="15" customHeight="1" x14ac:dyDescent="0.35">
      <c r="A828" s="22">
        <v>2</v>
      </c>
      <c r="B828" s="22">
        <v>149</v>
      </c>
      <c r="C828" s="23" t="s">
        <v>1245</v>
      </c>
      <c r="D828" s="23" t="s">
        <v>239</v>
      </c>
      <c r="E828" s="23" t="s">
        <v>81</v>
      </c>
      <c r="F828" s="23" t="s">
        <v>115</v>
      </c>
      <c r="G828" s="23" t="s">
        <v>944</v>
      </c>
      <c r="H828" s="23" t="s">
        <v>114</v>
      </c>
      <c r="I828" s="23" t="s">
        <v>1955</v>
      </c>
      <c r="J828" s="24">
        <v>178705</v>
      </c>
    </row>
    <row r="829" spans="1:10" ht="15" customHeight="1" x14ac:dyDescent="0.35">
      <c r="A829" s="22">
        <v>2</v>
      </c>
      <c r="B829" s="22">
        <v>150</v>
      </c>
      <c r="C829" s="23" t="s">
        <v>1245</v>
      </c>
      <c r="D829" s="23" t="s">
        <v>239</v>
      </c>
      <c r="E829" s="23" t="s">
        <v>81</v>
      </c>
      <c r="F829" s="23" t="s">
        <v>366</v>
      </c>
      <c r="G829" s="23" t="s">
        <v>1740</v>
      </c>
      <c r="H829" s="23" t="s">
        <v>332</v>
      </c>
      <c r="I829" s="23" t="s">
        <v>1962</v>
      </c>
      <c r="J829" s="24">
        <v>299522</v>
      </c>
    </row>
    <row r="830" spans="1:10" ht="15" customHeight="1" x14ac:dyDescent="0.35">
      <c r="A830" s="27">
        <v>2</v>
      </c>
      <c r="B830" s="22">
        <v>151</v>
      </c>
      <c r="C830" s="28" t="s">
        <v>1245</v>
      </c>
      <c r="D830" s="28" t="s">
        <v>239</v>
      </c>
      <c r="E830" s="28" t="s">
        <v>81</v>
      </c>
      <c r="F830" s="28" t="s">
        <v>93</v>
      </c>
      <c r="G830" s="28" t="s">
        <v>1741</v>
      </c>
      <c r="H830" s="28" t="s">
        <v>92</v>
      </c>
      <c r="I830" s="28" t="s">
        <v>1958</v>
      </c>
      <c r="J830" s="29">
        <v>1234</v>
      </c>
    </row>
    <row r="831" spans="1:10" ht="15" customHeight="1" x14ac:dyDescent="0.35">
      <c r="A831" s="22">
        <v>2</v>
      </c>
      <c r="B831" s="22">
        <v>152</v>
      </c>
      <c r="C831" s="23" t="s">
        <v>1245</v>
      </c>
      <c r="D831" s="23" t="s">
        <v>239</v>
      </c>
      <c r="E831" s="23" t="s">
        <v>81</v>
      </c>
      <c r="F831" s="23" t="s">
        <v>1590</v>
      </c>
      <c r="G831" s="23" t="s">
        <v>1591</v>
      </c>
      <c r="H831" s="23" t="s">
        <v>333</v>
      </c>
      <c r="I831" s="23" t="s">
        <v>1960</v>
      </c>
      <c r="J831" s="24">
        <v>23436</v>
      </c>
    </row>
    <row r="832" spans="1:10" ht="15" customHeight="1" x14ac:dyDescent="0.35">
      <c r="A832" s="22">
        <v>2</v>
      </c>
      <c r="B832" s="22">
        <v>153</v>
      </c>
      <c r="C832" s="23" t="s">
        <v>1245</v>
      </c>
      <c r="D832" s="23" t="s">
        <v>239</v>
      </c>
      <c r="E832" s="23" t="s">
        <v>81</v>
      </c>
      <c r="F832" s="23" t="s">
        <v>244</v>
      </c>
      <c r="G832" s="23" t="s">
        <v>1116</v>
      </c>
      <c r="H832" s="23" t="s">
        <v>221</v>
      </c>
      <c r="I832" s="23" t="s">
        <v>1955</v>
      </c>
      <c r="J832" s="24">
        <v>147355</v>
      </c>
    </row>
    <row r="833" spans="1:10" ht="15" customHeight="1" x14ac:dyDescent="0.35">
      <c r="A833" s="22">
        <v>2</v>
      </c>
      <c r="B833" s="22">
        <v>154</v>
      </c>
      <c r="C833" s="23" t="s">
        <v>1245</v>
      </c>
      <c r="D833" s="23" t="s">
        <v>239</v>
      </c>
      <c r="E833" s="23" t="s">
        <v>81</v>
      </c>
      <c r="F833" s="23" t="s">
        <v>1758</v>
      </c>
      <c r="G833" s="23" t="s">
        <v>1759</v>
      </c>
      <c r="H833" s="23" t="s">
        <v>1201</v>
      </c>
      <c r="I833" s="23" t="s">
        <v>1955</v>
      </c>
      <c r="J833" s="24">
        <v>187225</v>
      </c>
    </row>
    <row r="834" spans="1:10" ht="15" customHeight="1" x14ac:dyDescent="0.35">
      <c r="A834" s="22">
        <v>2</v>
      </c>
      <c r="B834" s="22">
        <v>155</v>
      </c>
      <c r="C834" s="23" t="s">
        <v>1245</v>
      </c>
      <c r="D834" s="23" t="s">
        <v>239</v>
      </c>
      <c r="E834" s="23" t="s">
        <v>81</v>
      </c>
      <c r="F834" s="23" t="s">
        <v>257</v>
      </c>
      <c r="G834" s="23" t="s">
        <v>851</v>
      </c>
      <c r="H834" s="23" t="s">
        <v>113</v>
      </c>
      <c r="I834" s="23" t="s">
        <v>1955</v>
      </c>
      <c r="J834" s="24">
        <v>133883</v>
      </c>
    </row>
    <row r="835" spans="1:10" ht="15" customHeight="1" x14ac:dyDescent="0.35">
      <c r="A835" s="22">
        <v>2</v>
      </c>
      <c r="B835" s="22">
        <v>156</v>
      </c>
      <c r="C835" s="23" t="s">
        <v>1245</v>
      </c>
      <c r="D835" s="23" t="s">
        <v>239</v>
      </c>
      <c r="E835" s="23" t="s">
        <v>81</v>
      </c>
      <c r="F835" s="23" t="s">
        <v>3323</v>
      </c>
      <c r="G835" s="23" t="s">
        <v>3324</v>
      </c>
      <c r="H835" s="23" t="s">
        <v>3325</v>
      </c>
      <c r="I835" s="23" t="s">
        <v>1955</v>
      </c>
      <c r="J835" s="24">
        <v>78017</v>
      </c>
    </row>
    <row r="836" spans="1:10" ht="15" customHeight="1" x14ac:dyDescent="0.35">
      <c r="A836" s="22">
        <v>2</v>
      </c>
      <c r="B836" s="22">
        <v>157</v>
      </c>
      <c r="C836" s="23" t="s">
        <v>1245</v>
      </c>
      <c r="D836" s="23" t="s">
        <v>239</v>
      </c>
      <c r="E836" s="23" t="s">
        <v>81</v>
      </c>
      <c r="F836" s="23" t="s">
        <v>253</v>
      </c>
      <c r="G836" s="23" t="s">
        <v>945</v>
      </c>
      <c r="H836" s="23" t="s">
        <v>232</v>
      </c>
      <c r="I836" s="23" t="s">
        <v>1955</v>
      </c>
      <c r="J836" s="24">
        <v>174190</v>
      </c>
    </row>
    <row r="837" spans="1:10" ht="15" customHeight="1" x14ac:dyDescent="0.35">
      <c r="A837" s="22">
        <v>2</v>
      </c>
      <c r="B837" s="22">
        <v>158</v>
      </c>
      <c r="C837" s="23" t="s">
        <v>1245</v>
      </c>
      <c r="D837" s="23" t="s">
        <v>239</v>
      </c>
      <c r="E837" s="23" t="s">
        <v>81</v>
      </c>
      <c r="F837" s="23" t="s">
        <v>1775</v>
      </c>
      <c r="G837" s="23" t="s">
        <v>1776</v>
      </c>
      <c r="H837" s="23" t="s">
        <v>1777</v>
      </c>
      <c r="I837" s="23" t="s">
        <v>1955</v>
      </c>
      <c r="J837" s="24">
        <v>170576</v>
      </c>
    </row>
    <row r="838" spans="1:10" ht="15" customHeight="1" x14ac:dyDescent="0.35">
      <c r="A838" s="22">
        <v>2</v>
      </c>
      <c r="B838" s="22">
        <v>159</v>
      </c>
      <c r="C838" s="23" t="s">
        <v>1245</v>
      </c>
      <c r="D838" s="23" t="s">
        <v>239</v>
      </c>
      <c r="E838" s="23" t="s">
        <v>81</v>
      </c>
      <c r="F838" s="23" t="s">
        <v>1859</v>
      </c>
      <c r="G838" s="23" t="s">
        <v>1861</v>
      </c>
      <c r="H838" s="23" t="s">
        <v>1862</v>
      </c>
      <c r="I838" s="23" t="s">
        <v>1955</v>
      </c>
      <c r="J838" s="24">
        <v>94572</v>
      </c>
    </row>
    <row r="839" spans="1:10" ht="15" customHeight="1" x14ac:dyDescent="0.35">
      <c r="A839" s="22">
        <v>2</v>
      </c>
      <c r="B839" s="22">
        <v>160</v>
      </c>
      <c r="C839" s="23" t="s">
        <v>1245</v>
      </c>
      <c r="D839" s="23" t="s">
        <v>239</v>
      </c>
      <c r="E839" s="23" t="s">
        <v>81</v>
      </c>
      <c r="F839" s="23" t="s">
        <v>258</v>
      </c>
      <c r="G839" s="23" t="s">
        <v>946</v>
      </c>
      <c r="H839" s="23" t="s">
        <v>96</v>
      </c>
      <c r="I839" s="23" t="s">
        <v>1955</v>
      </c>
      <c r="J839" s="24">
        <v>181823</v>
      </c>
    </row>
    <row r="840" spans="1:10" ht="15" customHeight="1" x14ac:dyDescent="0.35">
      <c r="A840" s="22">
        <v>2</v>
      </c>
      <c r="B840" s="22">
        <v>161</v>
      </c>
      <c r="C840" s="23" t="s">
        <v>1245</v>
      </c>
      <c r="D840" s="23" t="s">
        <v>239</v>
      </c>
      <c r="E840" s="23" t="s">
        <v>81</v>
      </c>
      <c r="F840" s="23" t="s">
        <v>251</v>
      </c>
      <c r="G840" s="23" t="s">
        <v>1742</v>
      </c>
      <c r="H840" s="23" t="s">
        <v>223</v>
      </c>
      <c r="I840" s="23" t="s">
        <v>1955</v>
      </c>
      <c r="J840" s="24">
        <v>210004</v>
      </c>
    </row>
    <row r="841" spans="1:10" ht="15" customHeight="1" x14ac:dyDescent="0.35">
      <c r="A841" s="22">
        <v>2</v>
      </c>
      <c r="B841" s="22">
        <v>162</v>
      </c>
      <c r="C841" s="23" t="s">
        <v>1245</v>
      </c>
      <c r="D841" s="23" t="s">
        <v>239</v>
      </c>
      <c r="E841" s="23" t="s">
        <v>81</v>
      </c>
      <c r="F841" s="23" t="s">
        <v>2126</v>
      </c>
      <c r="G841" s="23" t="s">
        <v>2187</v>
      </c>
      <c r="H841" s="23" t="s">
        <v>2011</v>
      </c>
      <c r="I841" s="23" t="s">
        <v>1955</v>
      </c>
      <c r="J841" s="24">
        <v>154930</v>
      </c>
    </row>
    <row r="842" spans="1:10" ht="15" customHeight="1" x14ac:dyDescent="0.35">
      <c r="A842" s="22">
        <v>2</v>
      </c>
      <c r="B842" s="22">
        <v>163</v>
      </c>
      <c r="C842" s="23" t="s">
        <v>1245</v>
      </c>
      <c r="D842" s="23" t="s">
        <v>239</v>
      </c>
      <c r="E842" s="23" t="s">
        <v>81</v>
      </c>
      <c r="F842" s="23" t="s">
        <v>1422</v>
      </c>
      <c r="G842" s="23" t="s">
        <v>974</v>
      </c>
      <c r="H842" s="23" t="s">
        <v>126</v>
      </c>
      <c r="I842" s="23" t="s">
        <v>1955</v>
      </c>
      <c r="J842" s="24">
        <v>136780</v>
      </c>
    </row>
    <row r="843" spans="1:10" ht="15" customHeight="1" x14ac:dyDescent="0.35">
      <c r="A843" s="22">
        <v>2</v>
      </c>
      <c r="B843" s="22">
        <v>164</v>
      </c>
      <c r="C843" s="23" t="s">
        <v>1245</v>
      </c>
      <c r="D843" s="23" t="s">
        <v>239</v>
      </c>
      <c r="E843" s="23" t="s">
        <v>81</v>
      </c>
      <c r="F843" s="23" t="s">
        <v>100</v>
      </c>
      <c r="G843" s="23" t="s">
        <v>947</v>
      </c>
      <c r="H843" s="23" t="s">
        <v>99</v>
      </c>
      <c r="I843" s="23" t="s">
        <v>1955</v>
      </c>
      <c r="J843" s="24">
        <v>187213</v>
      </c>
    </row>
    <row r="844" spans="1:10" ht="15" customHeight="1" x14ac:dyDescent="0.35">
      <c r="A844" s="22">
        <v>2</v>
      </c>
      <c r="B844" s="22">
        <v>165</v>
      </c>
      <c r="C844" s="23" t="s">
        <v>1245</v>
      </c>
      <c r="D844" s="23" t="s">
        <v>239</v>
      </c>
      <c r="E844" s="23" t="s">
        <v>81</v>
      </c>
      <c r="F844" s="23" t="s">
        <v>300</v>
      </c>
      <c r="G844" s="23" t="s">
        <v>1743</v>
      </c>
      <c r="H844" s="23" t="s">
        <v>295</v>
      </c>
      <c r="I844" s="23" t="s">
        <v>1962</v>
      </c>
      <c r="J844" s="24">
        <v>439523</v>
      </c>
    </row>
    <row r="845" spans="1:10" ht="15" customHeight="1" x14ac:dyDescent="0.35">
      <c r="A845" s="22">
        <v>2</v>
      </c>
      <c r="B845" s="22">
        <v>166</v>
      </c>
      <c r="C845" s="23" t="s">
        <v>1245</v>
      </c>
      <c r="D845" s="23" t="s">
        <v>239</v>
      </c>
      <c r="E845" s="23" t="s">
        <v>81</v>
      </c>
      <c r="F845" s="23" t="s">
        <v>83</v>
      </c>
      <c r="G845" s="23" t="s">
        <v>948</v>
      </c>
      <c r="H845" s="23" t="s">
        <v>82</v>
      </c>
      <c r="I845" s="23" t="s">
        <v>1955</v>
      </c>
      <c r="J845" s="24">
        <v>140882</v>
      </c>
    </row>
    <row r="846" spans="1:10" ht="15" customHeight="1" x14ac:dyDescent="0.35">
      <c r="A846" s="22">
        <v>2</v>
      </c>
      <c r="B846" s="22">
        <v>167</v>
      </c>
      <c r="C846" s="23" t="s">
        <v>1245</v>
      </c>
      <c r="D846" s="23" t="s">
        <v>239</v>
      </c>
      <c r="E846" s="23" t="s">
        <v>81</v>
      </c>
      <c r="F846" s="23" t="s">
        <v>1783</v>
      </c>
      <c r="G846" s="23" t="s">
        <v>1784</v>
      </c>
      <c r="H846" s="23" t="s">
        <v>1785</v>
      </c>
      <c r="I846" s="23" t="s">
        <v>1962</v>
      </c>
      <c r="J846" s="24">
        <v>474087</v>
      </c>
    </row>
    <row r="847" spans="1:10" ht="15" customHeight="1" x14ac:dyDescent="0.35">
      <c r="A847" s="22">
        <v>2</v>
      </c>
      <c r="B847" s="22">
        <v>168</v>
      </c>
      <c r="C847" s="23" t="s">
        <v>1245</v>
      </c>
      <c r="D847" s="23" t="s">
        <v>239</v>
      </c>
      <c r="E847" s="23" t="s">
        <v>81</v>
      </c>
      <c r="F847" s="23" t="s">
        <v>3330</v>
      </c>
      <c r="G847" s="23" t="s">
        <v>3331</v>
      </c>
      <c r="H847" s="23" t="s">
        <v>3332</v>
      </c>
      <c r="I847" s="23" t="s">
        <v>1962</v>
      </c>
      <c r="J847" s="24">
        <v>437792</v>
      </c>
    </row>
    <row r="848" spans="1:10" ht="15" customHeight="1" x14ac:dyDescent="0.35">
      <c r="A848" s="22">
        <v>2</v>
      </c>
      <c r="B848" s="22">
        <v>169</v>
      </c>
      <c r="C848" s="23" t="s">
        <v>1245</v>
      </c>
      <c r="D848" s="23" t="s">
        <v>239</v>
      </c>
      <c r="E848" s="23" t="s">
        <v>81</v>
      </c>
      <c r="F848" s="23" t="s">
        <v>362</v>
      </c>
      <c r="G848" s="23" t="s">
        <v>949</v>
      </c>
      <c r="H848" s="23" t="s">
        <v>224</v>
      </c>
      <c r="I848" s="23" t="s">
        <v>1955</v>
      </c>
      <c r="J848" s="24">
        <v>153127</v>
      </c>
    </row>
    <row r="849" spans="1:10" ht="15" customHeight="1" x14ac:dyDescent="0.35">
      <c r="A849" s="22">
        <v>2</v>
      </c>
      <c r="B849" s="22">
        <v>170</v>
      </c>
      <c r="C849" s="23" t="s">
        <v>1245</v>
      </c>
      <c r="D849" s="23" t="s">
        <v>239</v>
      </c>
      <c r="E849" s="23" t="s">
        <v>81</v>
      </c>
      <c r="F849" s="23" t="s">
        <v>2122</v>
      </c>
      <c r="G849" s="23" t="s">
        <v>2181</v>
      </c>
      <c r="H849" s="23" t="s">
        <v>2003</v>
      </c>
      <c r="I849" s="23" t="s">
        <v>1955</v>
      </c>
      <c r="J849" s="24">
        <v>277292</v>
      </c>
    </row>
    <row r="850" spans="1:10" ht="15" customHeight="1" x14ac:dyDescent="0.35">
      <c r="A850" s="22">
        <v>2</v>
      </c>
      <c r="B850" s="22">
        <v>171</v>
      </c>
      <c r="C850" s="23" t="s">
        <v>1245</v>
      </c>
      <c r="D850" s="23" t="s">
        <v>239</v>
      </c>
      <c r="E850" s="23" t="s">
        <v>81</v>
      </c>
      <c r="F850" s="23" t="s">
        <v>1044</v>
      </c>
      <c r="G850" s="23" t="s">
        <v>837</v>
      </c>
      <c r="H850" s="23" t="s">
        <v>335</v>
      </c>
      <c r="I850" s="23" t="s">
        <v>1955</v>
      </c>
      <c r="J850" s="24">
        <v>141681</v>
      </c>
    </row>
    <row r="851" spans="1:10" ht="15" customHeight="1" x14ac:dyDescent="0.35">
      <c r="A851" s="22">
        <v>2</v>
      </c>
      <c r="B851" s="22">
        <v>172</v>
      </c>
      <c r="C851" s="23" t="s">
        <v>1245</v>
      </c>
      <c r="D851" s="23" t="s">
        <v>239</v>
      </c>
      <c r="E851" s="23" t="s">
        <v>81</v>
      </c>
      <c r="F851" s="23" t="s">
        <v>367</v>
      </c>
      <c r="G851" s="23" t="s">
        <v>1744</v>
      </c>
      <c r="H851" s="23" t="s">
        <v>336</v>
      </c>
      <c r="I851" s="23" t="s">
        <v>1955</v>
      </c>
      <c r="J851" s="24">
        <v>199569</v>
      </c>
    </row>
    <row r="852" spans="1:10" ht="15" customHeight="1" x14ac:dyDescent="0.35">
      <c r="A852" s="22">
        <v>2</v>
      </c>
      <c r="B852" s="22">
        <v>173</v>
      </c>
      <c r="C852" s="23" t="s">
        <v>1245</v>
      </c>
      <c r="D852" s="23" t="s">
        <v>239</v>
      </c>
      <c r="E852" s="23" t="s">
        <v>81</v>
      </c>
      <c r="F852" s="23" t="s">
        <v>368</v>
      </c>
      <c r="G852" s="23" t="s">
        <v>950</v>
      </c>
      <c r="H852" s="23" t="s">
        <v>337</v>
      </c>
      <c r="I852" s="23" t="s">
        <v>1962</v>
      </c>
      <c r="J852" s="24">
        <v>349110</v>
      </c>
    </row>
    <row r="853" spans="1:10" ht="15" customHeight="1" x14ac:dyDescent="0.35">
      <c r="A853" s="22">
        <v>2</v>
      </c>
      <c r="B853" s="22">
        <v>174</v>
      </c>
      <c r="C853" s="23" t="s">
        <v>1245</v>
      </c>
      <c r="D853" s="23" t="s">
        <v>239</v>
      </c>
      <c r="E853" s="23" t="s">
        <v>81</v>
      </c>
      <c r="F853" s="23" t="s">
        <v>369</v>
      </c>
      <c r="G853" s="23" t="s">
        <v>951</v>
      </c>
      <c r="H853" s="23" t="s">
        <v>338</v>
      </c>
      <c r="I853" s="23" t="s">
        <v>1955</v>
      </c>
      <c r="J853" s="24">
        <v>262929</v>
      </c>
    </row>
    <row r="854" spans="1:10" ht="15" customHeight="1" x14ac:dyDescent="0.35">
      <c r="A854" s="22">
        <v>2</v>
      </c>
      <c r="B854" s="22">
        <v>175</v>
      </c>
      <c r="C854" s="23" t="s">
        <v>1245</v>
      </c>
      <c r="D854" s="23" t="s">
        <v>239</v>
      </c>
      <c r="E854" s="23" t="s">
        <v>81</v>
      </c>
      <c r="F854" s="23" t="s">
        <v>370</v>
      </c>
      <c r="G854" s="23" t="s">
        <v>1745</v>
      </c>
      <c r="H854" s="23" t="s">
        <v>339</v>
      </c>
      <c r="I854" s="23" t="s">
        <v>1962</v>
      </c>
      <c r="J854" s="24">
        <v>324999</v>
      </c>
    </row>
    <row r="855" spans="1:10" ht="15" customHeight="1" x14ac:dyDescent="0.35">
      <c r="A855" s="22">
        <v>2</v>
      </c>
      <c r="B855" s="22">
        <v>176</v>
      </c>
      <c r="C855" s="23" t="s">
        <v>1245</v>
      </c>
      <c r="D855" s="23" t="s">
        <v>239</v>
      </c>
      <c r="E855" s="23" t="s">
        <v>81</v>
      </c>
      <c r="F855" s="23" t="s">
        <v>371</v>
      </c>
      <c r="G855" s="23" t="s">
        <v>952</v>
      </c>
      <c r="H855" s="23" t="s">
        <v>340</v>
      </c>
      <c r="I855" s="23" t="s">
        <v>1955</v>
      </c>
      <c r="J855" s="24">
        <v>176572</v>
      </c>
    </row>
    <row r="856" spans="1:10" ht="15" customHeight="1" x14ac:dyDescent="0.35">
      <c r="A856" s="22">
        <v>2</v>
      </c>
      <c r="B856" s="22">
        <v>177</v>
      </c>
      <c r="C856" s="23" t="s">
        <v>1245</v>
      </c>
      <c r="D856" s="23" t="s">
        <v>239</v>
      </c>
      <c r="E856" s="23" t="s">
        <v>81</v>
      </c>
      <c r="F856" s="23" t="s">
        <v>372</v>
      </c>
      <c r="G856" s="23" t="s">
        <v>953</v>
      </c>
      <c r="H856" s="23" t="s">
        <v>341</v>
      </c>
      <c r="I856" s="23" t="s">
        <v>1955</v>
      </c>
      <c r="J856" s="24">
        <v>226027</v>
      </c>
    </row>
    <row r="857" spans="1:10" ht="15" customHeight="1" x14ac:dyDescent="0.35">
      <c r="A857" s="22">
        <v>2</v>
      </c>
      <c r="B857" s="22">
        <v>178</v>
      </c>
      <c r="C857" s="23" t="s">
        <v>1245</v>
      </c>
      <c r="D857" s="23" t="s">
        <v>239</v>
      </c>
      <c r="E857" s="23" t="s">
        <v>81</v>
      </c>
      <c r="F857" s="23" t="s">
        <v>373</v>
      </c>
      <c r="G857" s="23" t="s">
        <v>868</v>
      </c>
      <c r="H857" s="23" t="s">
        <v>342</v>
      </c>
      <c r="I857" s="23" t="s">
        <v>1955</v>
      </c>
      <c r="J857" s="24">
        <v>80970</v>
      </c>
    </row>
    <row r="858" spans="1:10" ht="15" customHeight="1" x14ac:dyDescent="0.35">
      <c r="A858" s="22">
        <v>2</v>
      </c>
      <c r="B858" s="22">
        <v>179</v>
      </c>
      <c r="C858" s="23" t="s">
        <v>1245</v>
      </c>
      <c r="D858" s="23" t="s">
        <v>239</v>
      </c>
      <c r="E858" s="23" t="s">
        <v>81</v>
      </c>
      <c r="F858" s="23" t="s">
        <v>125</v>
      </c>
      <c r="G858" s="23" t="s">
        <v>2177</v>
      </c>
      <c r="H858" s="23" t="s">
        <v>124</v>
      </c>
      <c r="I858" s="23" t="s">
        <v>1955</v>
      </c>
      <c r="J858" s="24">
        <v>185500</v>
      </c>
    </row>
    <row r="859" spans="1:10" ht="15" customHeight="1" x14ac:dyDescent="0.35">
      <c r="A859" s="22">
        <v>2</v>
      </c>
      <c r="B859" s="22">
        <v>180</v>
      </c>
      <c r="C859" s="23" t="s">
        <v>1245</v>
      </c>
      <c r="D859" s="23" t="s">
        <v>239</v>
      </c>
      <c r="E859" s="23" t="s">
        <v>81</v>
      </c>
      <c r="F859" s="23" t="s">
        <v>85</v>
      </c>
      <c r="G859" s="23" t="s">
        <v>954</v>
      </c>
      <c r="H859" s="23" t="s">
        <v>84</v>
      </c>
      <c r="I859" s="23" t="s">
        <v>1962</v>
      </c>
      <c r="J859" s="24">
        <v>307811</v>
      </c>
    </row>
    <row r="860" spans="1:10" ht="15" customHeight="1" x14ac:dyDescent="0.35">
      <c r="A860" s="22">
        <v>2</v>
      </c>
      <c r="B860" s="22">
        <v>181</v>
      </c>
      <c r="C860" s="23" t="s">
        <v>1245</v>
      </c>
      <c r="D860" s="23" t="s">
        <v>239</v>
      </c>
      <c r="E860" s="23" t="s">
        <v>81</v>
      </c>
      <c r="F860" s="23" t="s">
        <v>3313</v>
      </c>
      <c r="G860" s="23" t="s">
        <v>3314</v>
      </c>
      <c r="H860" s="23" t="s">
        <v>3315</v>
      </c>
      <c r="I860" s="23" t="s">
        <v>1955</v>
      </c>
      <c r="J860" s="24">
        <v>218421</v>
      </c>
    </row>
    <row r="861" spans="1:10" ht="15" customHeight="1" x14ac:dyDescent="0.35">
      <c r="A861" s="22">
        <v>2</v>
      </c>
      <c r="B861" s="22">
        <v>182</v>
      </c>
      <c r="C861" s="23" t="s">
        <v>1245</v>
      </c>
      <c r="D861" s="23" t="s">
        <v>239</v>
      </c>
      <c r="E861" s="23" t="s">
        <v>81</v>
      </c>
      <c r="F861" s="23" t="s">
        <v>3316</v>
      </c>
      <c r="G861" s="23" t="s">
        <v>3314</v>
      </c>
      <c r="H861" s="23" t="s">
        <v>3317</v>
      </c>
      <c r="I861" s="23" t="s">
        <v>1960</v>
      </c>
      <c r="J861" s="24">
        <v>16945</v>
      </c>
    </row>
    <row r="862" spans="1:10" ht="15" customHeight="1" x14ac:dyDescent="0.35">
      <c r="A862" s="22">
        <v>2</v>
      </c>
      <c r="B862" s="22">
        <v>183</v>
      </c>
      <c r="C862" s="23" t="s">
        <v>1245</v>
      </c>
      <c r="D862" s="23" t="s">
        <v>239</v>
      </c>
      <c r="E862" s="23" t="s">
        <v>81</v>
      </c>
      <c r="F862" s="23" t="s">
        <v>111</v>
      </c>
      <c r="G862" s="23" t="s">
        <v>955</v>
      </c>
      <c r="H862" s="23" t="s">
        <v>110</v>
      </c>
      <c r="I862" s="23" t="s">
        <v>1955</v>
      </c>
      <c r="J862" s="24">
        <v>148350</v>
      </c>
    </row>
    <row r="863" spans="1:10" ht="15" customHeight="1" x14ac:dyDescent="0.35">
      <c r="A863" s="22">
        <v>2</v>
      </c>
      <c r="B863" s="22">
        <v>184</v>
      </c>
      <c r="C863" s="23" t="s">
        <v>1245</v>
      </c>
      <c r="D863" s="23" t="s">
        <v>239</v>
      </c>
      <c r="E863" s="23" t="s">
        <v>81</v>
      </c>
      <c r="F863" s="23" t="s">
        <v>390</v>
      </c>
      <c r="G863" s="23" t="s">
        <v>933</v>
      </c>
      <c r="H863" s="23" t="s">
        <v>234</v>
      </c>
      <c r="I863" s="23" t="s">
        <v>1955</v>
      </c>
      <c r="J863" s="24">
        <v>288834</v>
      </c>
    </row>
    <row r="864" spans="1:10" ht="15" customHeight="1" x14ac:dyDescent="0.35">
      <c r="A864" s="22">
        <v>2</v>
      </c>
      <c r="B864" s="22">
        <v>185</v>
      </c>
      <c r="C864" s="23" t="s">
        <v>1245</v>
      </c>
      <c r="D864" s="23" t="s">
        <v>239</v>
      </c>
      <c r="E864" s="23" t="s">
        <v>81</v>
      </c>
      <c r="F864" s="23" t="s">
        <v>1738</v>
      </c>
      <c r="G864" s="23" t="s">
        <v>935</v>
      </c>
      <c r="H864" s="23" t="s">
        <v>225</v>
      </c>
      <c r="I864" s="23" t="s">
        <v>1955</v>
      </c>
      <c r="J864" s="24">
        <v>222934</v>
      </c>
    </row>
    <row r="865" spans="1:10" ht="15" customHeight="1" x14ac:dyDescent="0.35">
      <c r="A865" s="22">
        <v>2</v>
      </c>
      <c r="B865" s="22">
        <v>186</v>
      </c>
      <c r="C865" s="23" t="s">
        <v>1245</v>
      </c>
      <c r="D865" s="23" t="s">
        <v>239</v>
      </c>
      <c r="E865" s="23" t="s">
        <v>81</v>
      </c>
      <c r="F865" s="23" t="s">
        <v>374</v>
      </c>
      <c r="G865" s="23" t="s">
        <v>956</v>
      </c>
      <c r="H865" s="23" t="s">
        <v>343</v>
      </c>
      <c r="I865" s="23" t="s">
        <v>1962</v>
      </c>
      <c r="J865" s="24">
        <v>350202</v>
      </c>
    </row>
    <row r="866" spans="1:10" ht="15" customHeight="1" x14ac:dyDescent="0.35">
      <c r="A866" s="22">
        <v>2</v>
      </c>
      <c r="B866" s="22">
        <v>187</v>
      </c>
      <c r="C866" s="23" t="s">
        <v>1245</v>
      </c>
      <c r="D866" s="23" t="s">
        <v>239</v>
      </c>
      <c r="E866" s="23" t="s">
        <v>81</v>
      </c>
      <c r="F866" s="23" t="s">
        <v>104</v>
      </c>
      <c r="G866" s="23" t="s">
        <v>957</v>
      </c>
      <c r="H866" s="23" t="s">
        <v>103</v>
      </c>
      <c r="I866" s="23" t="s">
        <v>1962</v>
      </c>
      <c r="J866" s="24">
        <v>322268</v>
      </c>
    </row>
    <row r="867" spans="1:10" ht="15" customHeight="1" x14ac:dyDescent="0.35">
      <c r="A867" s="22">
        <v>2</v>
      </c>
      <c r="B867" s="22">
        <v>188</v>
      </c>
      <c r="C867" s="23" t="s">
        <v>1245</v>
      </c>
      <c r="D867" s="23" t="s">
        <v>239</v>
      </c>
      <c r="E867" s="23" t="s">
        <v>81</v>
      </c>
      <c r="F867" s="23" t="s">
        <v>375</v>
      </c>
      <c r="G867" s="23" t="s">
        <v>2178</v>
      </c>
      <c r="H867" s="23" t="s">
        <v>344</v>
      </c>
      <c r="I867" s="23" t="s">
        <v>1955</v>
      </c>
      <c r="J867" s="24">
        <v>218339</v>
      </c>
    </row>
    <row r="868" spans="1:10" ht="15" customHeight="1" x14ac:dyDescent="0.35">
      <c r="A868" s="22">
        <v>2</v>
      </c>
      <c r="B868" s="22">
        <v>189</v>
      </c>
      <c r="C868" s="23" t="s">
        <v>1245</v>
      </c>
      <c r="D868" s="23" t="s">
        <v>239</v>
      </c>
      <c r="E868" s="23" t="s">
        <v>81</v>
      </c>
      <c r="F868" s="23" t="s">
        <v>376</v>
      </c>
      <c r="G868" s="23" t="s">
        <v>1746</v>
      </c>
      <c r="H868" s="23" t="s">
        <v>345</v>
      </c>
      <c r="I868" s="23" t="s">
        <v>1955</v>
      </c>
      <c r="J868" s="24">
        <v>207157</v>
      </c>
    </row>
    <row r="869" spans="1:10" ht="15" customHeight="1" x14ac:dyDescent="0.35">
      <c r="A869" s="22">
        <v>2</v>
      </c>
      <c r="B869" s="22">
        <v>190</v>
      </c>
      <c r="C869" s="23" t="s">
        <v>1245</v>
      </c>
      <c r="D869" s="23" t="s">
        <v>239</v>
      </c>
      <c r="E869" s="23" t="s">
        <v>81</v>
      </c>
      <c r="F869" s="23" t="s">
        <v>102</v>
      </c>
      <c r="G869" s="23" t="s">
        <v>1747</v>
      </c>
      <c r="H869" s="23" t="s">
        <v>101</v>
      </c>
      <c r="I869" s="23" t="s">
        <v>1955</v>
      </c>
      <c r="J869" s="24">
        <v>102836</v>
      </c>
    </row>
    <row r="870" spans="1:10" ht="15" customHeight="1" x14ac:dyDescent="0.35">
      <c r="A870" s="22">
        <v>2</v>
      </c>
      <c r="B870" s="22">
        <v>191</v>
      </c>
      <c r="C870" s="23" t="s">
        <v>1245</v>
      </c>
      <c r="D870" s="23" t="s">
        <v>239</v>
      </c>
      <c r="E870" s="23" t="s">
        <v>81</v>
      </c>
      <c r="F870" s="23" t="s">
        <v>256</v>
      </c>
      <c r="G870" s="23" t="s">
        <v>958</v>
      </c>
      <c r="H870" s="23" t="s">
        <v>123</v>
      </c>
      <c r="I870" s="23" t="s">
        <v>1962</v>
      </c>
      <c r="J870" s="24">
        <v>321668</v>
      </c>
    </row>
    <row r="871" spans="1:10" ht="15" customHeight="1" x14ac:dyDescent="0.35">
      <c r="A871" s="22">
        <v>2</v>
      </c>
      <c r="B871" s="22">
        <v>192</v>
      </c>
      <c r="C871" s="23" t="s">
        <v>1245</v>
      </c>
      <c r="D871" s="23" t="s">
        <v>239</v>
      </c>
      <c r="E871" s="23" t="s">
        <v>81</v>
      </c>
      <c r="F871" s="23" t="s">
        <v>400</v>
      </c>
      <c r="G871" s="23" t="s">
        <v>1748</v>
      </c>
      <c r="H871" s="23" t="s">
        <v>297</v>
      </c>
      <c r="I871" s="23" t="s">
        <v>1962</v>
      </c>
      <c r="J871" s="24">
        <v>336313</v>
      </c>
    </row>
    <row r="872" spans="1:10" ht="15" customHeight="1" x14ac:dyDescent="0.35">
      <c r="A872" s="22">
        <v>2</v>
      </c>
      <c r="B872" s="22">
        <v>193</v>
      </c>
      <c r="C872" s="23" t="s">
        <v>1245</v>
      </c>
      <c r="D872" s="23" t="s">
        <v>239</v>
      </c>
      <c r="E872" s="23" t="s">
        <v>81</v>
      </c>
      <c r="F872" s="23" t="s">
        <v>377</v>
      </c>
      <c r="G872" s="23" t="s">
        <v>1749</v>
      </c>
      <c r="H872" s="23" t="s">
        <v>401</v>
      </c>
      <c r="I872" s="23" t="s">
        <v>1962</v>
      </c>
      <c r="J872" s="24">
        <v>444055</v>
      </c>
    </row>
    <row r="873" spans="1:10" ht="15" customHeight="1" x14ac:dyDescent="0.35">
      <c r="A873" s="22">
        <v>2</v>
      </c>
      <c r="B873" s="22">
        <v>194</v>
      </c>
      <c r="C873" s="23" t="s">
        <v>1245</v>
      </c>
      <c r="D873" s="23" t="s">
        <v>239</v>
      </c>
      <c r="E873" s="23" t="s">
        <v>81</v>
      </c>
      <c r="F873" s="23" t="s">
        <v>301</v>
      </c>
      <c r="G873" s="23" t="s">
        <v>1750</v>
      </c>
      <c r="H873" s="23" t="s">
        <v>296</v>
      </c>
      <c r="I873" s="23" t="s">
        <v>1962</v>
      </c>
      <c r="J873" s="24">
        <v>388886</v>
      </c>
    </row>
    <row r="874" spans="1:10" ht="15" customHeight="1" x14ac:dyDescent="0.35">
      <c r="A874" s="22">
        <v>2</v>
      </c>
      <c r="B874" s="22">
        <v>195</v>
      </c>
      <c r="C874" s="23" t="s">
        <v>1245</v>
      </c>
      <c r="D874" s="23" t="s">
        <v>239</v>
      </c>
      <c r="E874" s="23" t="s">
        <v>81</v>
      </c>
      <c r="F874" s="23" t="s">
        <v>378</v>
      </c>
      <c r="G874" s="23" t="s">
        <v>959</v>
      </c>
      <c r="H874" s="23" t="s">
        <v>346</v>
      </c>
      <c r="I874" s="23" t="s">
        <v>1955</v>
      </c>
      <c r="J874" s="24">
        <v>115281</v>
      </c>
    </row>
    <row r="875" spans="1:10" ht="15" customHeight="1" x14ac:dyDescent="0.35">
      <c r="A875" s="22">
        <v>2</v>
      </c>
      <c r="B875" s="22">
        <v>196</v>
      </c>
      <c r="C875" s="23" t="s">
        <v>1245</v>
      </c>
      <c r="D875" s="23" t="s">
        <v>239</v>
      </c>
      <c r="E875" s="23" t="s">
        <v>81</v>
      </c>
      <c r="F875" s="23" t="s">
        <v>1729</v>
      </c>
      <c r="G875" s="23" t="s">
        <v>1730</v>
      </c>
      <c r="H875" s="23" t="s">
        <v>347</v>
      </c>
      <c r="I875" s="23" t="s">
        <v>1960</v>
      </c>
      <c r="J875" s="24">
        <v>24330</v>
      </c>
    </row>
    <row r="876" spans="1:10" ht="15" customHeight="1" x14ac:dyDescent="0.35">
      <c r="A876" s="22">
        <v>2</v>
      </c>
      <c r="B876" s="22">
        <v>197</v>
      </c>
      <c r="C876" s="23" t="s">
        <v>1245</v>
      </c>
      <c r="D876" s="23" t="s">
        <v>239</v>
      </c>
      <c r="E876" s="23" t="s">
        <v>81</v>
      </c>
      <c r="F876" s="23" t="s">
        <v>298</v>
      </c>
      <c r="G876" s="23" t="s">
        <v>2179</v>
      </c>
      <c r="H876" s="23" t="s">
        <v>290</v>
      </c>
      <c r="I876" s="23" t="s">
        <v>1960</v>
      </c>
      <c r="J876" s="24">
        <v>18375</v>
      </c>
    </row>
    <row r="877" spans="1:10" ht="15" customHeight="1" x14ac:dyDescent="0.35">
      <c r="A877" s="22">
        <v>2</v>
      </c>
      <c r="B877" s="22">
        <v>198</v>
      </c>
      <c r="C877" s="23" t="s">
        <v>1245</v>
      </c>
      <c r="D877" s="23" t="s">
        <v>239</v>
      </c>
      <c r="E877" s="23" t="s">
        <v>81</v>
      </c>
      <c r="F877" s="23" t="s">
        <v>1667</v>
      </c>
      <c r="G877" s="23" t="s">
        <v>1668</v>
      </c>
      <c r="H877" s="23" t="s">
        <v>1669</v>
      </c>
      <c r="I877" s="23" t="s">
        <v>1955</v>
      </c>
      <c r="J877" s="24">
        <v>92889</v>
      </c>
    </row>
    <row r="878" spans="1:10" ht="15" customHeight="1" x14ac:dyDescent="0.35">
      <c r="A878" s="22">
        <v>2</v>
      </c>
      <c r="B878" s="22">
        <v>199</v>
      </c>
      <c r="C878" s="23" t="s">
        <v>1245</v>
      </c>
      <c r="D878" s="23" t="s">
        <v>239</v>
      </c>
      <c r="E878" s="23" t="s">
        <v>81</v>
      </c>
      <c r="F878" s="23" t="s">
        <v>379</v>
      </c>
      <c r="G878" s="23" t="s">
        <v>960</v>
      </c>
      <c r="H878" s="23" t="s">
        <v>348</v>
      </c>
      <c r="I878" s="23" t="s">
        <v>1955</v>
      </c>
      <c r="J878" s="24">
        <v>140580</v>
      </c>
    </row>
    <row r="879" spans="1:10" ht="15" customHeight="1" x14ac:dyDescent="0.35">
      <c r="A879" s="22">
        <v>2</v>
      </c>
      <c r="B879" s="22">
        <v>200</v>
      </c>
      <c r="C879" s="23" t="s">
        <v>1245</v>
      </c>
      <c r="D879" s="23" t="s">
        <v>239</v>
      </c>
      <c r="E879" s="23" t="s">
        <v>81</v>
      </c>
      <c r="F879" s="23" t="s">
        <v>3307</v>
      </c>
      <c r="G879" s="23" t="s">
        <v>3308</v>
      </c>
      <c r="H879" s="23" t="s">
        <v>3309</v>
      </c>
      <c r="I879" s="23" t="s">
        <v>1959</v>
      </c>
      <c r="J879" s="24">
        <v>5468</v>
      </c>
    </row>
    <row r="880" spans="1:10" ht="15" customHeight="1" x14ac:dyDescent="0.35">
      <c r="A880" s="22">
        <v>2</v>
      </c>
      <c r="B880" s="22">
        <v>201</v>
      </c>
      <c r="C880" s="23" t="s">
        <v>1245</v>
      </c>
      <c r="D880" s="23" t="s">
        <v>239</v>
      </c>
      <c r="E880" s="23" t="s">
        <v>81</v>
      </c>
      <c r="F880" s="23" t="s">
        <v>262</v>
      </c>
      <c r="G880" s="23" t="s">
        <v>961</v>
      </c>
      <c r="H880" s="23" t="s">
        <v>233</v>
      </c>
      <c r="I880" s="23" t="s">
        <v>1962</v>
      </c>
      <c r="J880" s="24">
        <v>781067</v>
      </c>
    </row>
    <row r="881" spans="1:10" s="33" customFormat="1" ht="15" customHeight="1" x14ac:dyDescent="0.35">
      <c r="A881" s="22">
        <v>2</v>
      </c>
      <c r="B881" s="22">
        <v>202</v>
      </c>
      <c r="C881" s="23" t="s">
        <v>1245</v>
      </c>
      <c r="D881" s="23" t="s">
        <v>239</v>
      </c>
      <c r="E881" s="23" t="s">
        <v>81</v>
      </c>
      <c r="F881" s="23" t="s">
        <v>252</v>
      </c>
      <c r="G881" s="23" t="s">
        <v>962</v>
      </c>
      <c r="H881" s="23" t="s">
        <v>231</v>
      </c>
      <c r="I881" s="23" t="s">
        <v>1955</v>
      </c>
      <c r="J881" s="24">
        <v>210505</v>
      </c>
    </row>
    <row r="882" spans="1:10" ht="15" customHeight="1" x14ac:dyDescent="0.35">
      <c r="A882" s="22">
        <v>2</v>
      </c>
      <c r="B882" s="22">
        <v>203</v>
      </c>
      <c r="C882" s="23" t="s">
        <v>1245</v>
      </c>
      <c r="D882" s="23" t="s">
        <v>239</v>
      </c>
      <c r="E882" s="23" t="s">
        <v>81</v>
      </c>
      <c r="F882" s="23" t="s">
        <v>380</v>
      </c>
      <c r="G882" s="23" t="s">
        <v>3296</v>
      </c>
      <c r="H882" s="23" t="s">
        <v>349</v>
      </c>
      <c r="I882" s="23" t="s">
        <v>1955</v>
      </c>
      <c r="J882" s="24">
        <v>112954</v>
      </c>
    </row>
    <row r="883" spans="1:10" ht="15" customHeight="1" x14ac:dyDescent="0.35">
      <c r="A883" s="22">
        <v>2</v>
      </c>
      <c r="B883" s="22">
        <v>204</v>
      </c>
      <c r="C883" s="23" t="s">
        <v>1245</v>
      </c>
      <c r="D883" s="23" t="s">
        <v>239</v>
      </c>
      <c r="E883" s="23" t="s">
        <v>81</v>
      </c>
      <c r="F883" s="23" t="s">
        <v>3402</v>
      </c>
      <c r="G883" s="23" t="s">
        <v>3403</v>
      </c>
      <c r="H883" s="23" t="s">
        <v>3404</v>
      </c>
      <c r="I883" s="23" t="s">
        <v>1962</v>
      </c>
      <c r="J883" s="24">
        <v>335000</v>
      </c>
    </row>
    <row r="884" spans="1:10" ht="15" customHeight="1" x14ac:dyDescent="0.35">
      <c r="A884" s="22">
        <v>2</v>
      </c>
      <c r="B884" s="22">
        <v>205</v>
      </c>
      <c r="C884" s="23" t="s">
        <v>1245</v>
      </c>
      <c r="D884" s="23" t="s">
        <v>239</v>
      </c>
      <c r="E884" s="23" t="s">
        <v>81</v>
      </c>
      <c r="F884" s="23" t="s">
        <v>381</v>
      </c>
      <c r="G884" s="23" t="s">
        <v>1770</v>
      </c>
      <c r="H884" s="23" t="s">
        <v>350</v>
      </c>
      <c r="I884" s="23" t="s">
        <v>1955</v>
      </c>
      <c r="J884" s="24">
        <v>95898</v>
      </c>
    </row>
    <row r="885" spans="1:10" ht="15" customHeight="1" x14ac:dyDescent="0.35">
      <c r="A885" s="22">
        <v>2</v>
      </c>
      <c r="B885" s="22">
        <v>206</v>
      </c>
      <c r="C885" s="23" t="s">
        <v>1245</v>
      </c>
      <c r="D885" s="23" t="s">
        <v>239</v>
      </c>
      <c r="E885" s="23" t="s">
        <v>81</v>
      </c>
      <c r="F885" s="23" t="s">
        <v>246</v>
      </c>
      <c r="G885" s="23" t="s">
        <v>963</v>
      </c>
      <c r="H885" s="23" t="s">
        <v>235</v>
      </c>
      <c r="I885" s="23" t="s">
        <v>1962</v>
      </c>
      <c r="J885" s="24">
        <v>690824</v>
      </c>
    </row>
    <row r="886" spans="1:10" ht="15" customHeight="1" x14ac:dyDescent="0.35">
      <c r="A886" s="22">
        <v>2</v>
      </c>
      <c r="B886" s="22">
        <v>207</v>
      </c>
      <c r="C886" s="23" t="s">
        <v>1245</v>
      </c>
      <c r="D886" s="23" t="s">
        <v>239</v>
      </c>
      <c r="E886" s="23" t="s">
        <v>81</v>
      </c>
      <c r="F886" s="23" t="s">
        <v>119</v>
      </c>
      <c r="G886" s="23" t="s">
        <v>964</v>
      </c>
      <c r="H886" s="23" t="s">
        <v>118</v>
      </c>
      <c r="I886" s="23" t="s">
        <v>1955</v>
      </c>
      <c r="J886" s="24">
        <v>125419</v>
      </c>
    </row>
    <row r="887" spans="1:10" ht="15" customHeight="1" x14ac:dyDescent="0.35">
      <c r="A887" s="22">
        <v>2</v>
      </c>
      <c r="B887" s="22">
        <v>208</v>
      </c>
      <c r="C887" s="23" t="s">
        <v>1245</v>
      </c>
      <c r="D887" s="23" t="s">
        <v>239</v>
      </c>
      <c r="E887" s="23" t="s">
        <v>81</v>
      </c>
      <c r="F887" s="23" t="s">
        <v>382</v>
      </c>
      <c r="G887" s="23" t="s">
        <v>1751</v>
      </c>
      <c r="H887" s="23" t="s">
        <v>351</v>
      </c>
      <c r="I887" s="23" t="s">
        <v>1955</v>
      </c>
      <c r="J887" s="24">
        <v>121124</v>
      </c>
    </row>
    <row r="888" spans="1:10" ht="15" customHeight="1" x14ac:dyDescent="0.35">
      <c r="A888" s="22">
        <v>2</v>
      </c>
      <c r="B888" s="22">
        <v>209</v>
      </c>
      <c r="C888" s="23" t="s">
        <v>1245</v>
      </c>
      <c r="D888" s="23" t="s">
        <v>239</v>
      </c>
      <c r="E888" s="23" t="s">
        <v>81</v>
      </c>
      <c r="F888" s="23" t="s">
        <v>383</v>
      </c>
      <c r="G888" s="23" t="s">
        <v>965</v>
      </c>
      <c r="H888" s="23" t="s">
        <v>352</v>
      </c>
      <c r="I888" s="23" t="s">
        <v>1955</v>
      </c>
      <c r="J888" s="24">
        <v>105460</v>
      </c>
    </row>
    <row r="889" spans="1:10" ht="15" customHeight="1" x14ac:dyDescent="0.35">
      <c r="A889" s="22">
        <v>2</v>
      </c>
      <c r="B889" s="22">
        <v>210</v>
      </c>
      <c r="C889" s="23" t="s">
        <v>1245</v>
      </c>
      <c r="D889" s="23" t="s">
        <v>239</v>
      </c>
      <c r="E889" s="23" t="s">
        <v>81</v>
      </c>
      <c r="F889" s="23" t="s">
        <v>299</v>
      </c>
      <c r="G889" s="23" t="s">
        <v>1752</v>
      </c>
      <c r="H889" s="23" t="s">
        <v>291</v>
      </c>
      <c r="I889" s="23" t="s">
        <v>1955</v>
      </c>
      <c r="J889" s="24">
        <v>143646</v>
      </c>
    </row>
    <row r="890" spans="1:10" ht="15" customHeight="1" x14ac:dyDescent="0.35">
      <c r="A890" s="22">
        <v>2</v>
      </c>
      <c r="B890" s="22">
        <v>211</v>
      </c>
      <c r="C890" s="23" t="s">
        <v>1245</v>
      </c>
      <c r="D890" s="23" t="s">
        <v>239</v>
      </c>
      <c r="E890" s="23" t="s">
        <v>81</v>
      </c>
      <c r="F890" s="23" t="s">
        <v>1753</v>
      </c>
      <c r="G890" s="23" t="s">
        <v>1754</v>
      </c>
      <c r="H890" s="23" t="s">
        <v>112</v>
      </c>
      <c r="I890" s="23" t="s">
        <v>1955</v>
      </c>
      <c r="J890" s="24">
        <v>177838</v>
      </c>
    </row>
    <row r="891" spans="1:10" ht="15" customHeight="1" x14ac:dyDescent="0.35">
      <c r="A891" s="22">
        <v>2</v>
      </c>
      <c r="B891" s="22">
        <v>212</v>
      </c>
      <c r="C891" s="23" t="s">
        <v>1245</v>
      </c>
      <c r="D891" s="23" t="s">
        <v>239</v>
      </c>
      <c r="E891" s="23" t="s">
        <v>81</v>
      </c>
      <c r="F891" s="23" t="s">
        <v>91</v>
      </c>
      <c r="G891" s="23" t="s">
        <v>1755</v>
      </c>
      <c r="H891" s="23" t="s">
        <v>90</v>
      </c>
      <c r="I891" s="23" t="s">
        <v>1962</v>
      </c>
      <c r="J891" s="24">
        <v>335752</v>
      </c>
    </row>
    <row r="892" spans="1:10" ht="15" customHeight="1" x14ac:dyDescent="0.35">
      <c r="A892" s="22">
        <v>2</v>
      </c>
      <c r="B892" s="22">
        <v>213</v>
      </c>
      <c r="C892" s="23" t="s">
        <v>1245</v>
      </c>
      <c r="D892" s="23" t="s">
        <v>239</v>
      </c>
      <c r="E892" s="23" t="s">
        <v>81</v>
      </c>
      <c r="F892" s="23" t="s">
        <v>265</v>
      </c>
      <c r="G892" s="23" t="s">
        <v>966</v>
      </c>
      <c r="H892" s="23" t="s">
        <v>127</v>
      </c>
      <c r="I892" s="23" t="s">
        <v>1955</v>
      </c>
      <c r="J892" s="24">
        <v>274369</v>
      </c>
    </row>
    <row r="893" spans="1:10" ht="15" customHeight="1" x14ac:dyDescent="0.35">
      <c r="A893" s="22">
        <v>2</v>
      </c>
      <c r="B893" s="22">
        <v>214</v>
      </c>
      <c r="C893" s="23" t="s">
        <v>1245</v>
      </c>
      <c r="D893" s="23" t="s">
        <v>239</v>
      </c>
      <c r="E893" s="23" t="s">
        <v>81</v>
      </c>
      <c r="F893" s="23" t="s">
        <v>259</v>
      </c>
      <c r="G893" s="23" t="s">
        <v>967</v>
      </c>
      <c r="H893" s="23" t="s">
        <v>109</v>
      </c>
      <c r="I893" s="23" t="s">
        <v>1962</v>
      </c>
      <c r="J893" s="24">
        <v>403960</v>
      </c>
    </row>
    <row r="894" spans="1:10" ht="15" customHeight="1" x14ac:dyDescent="0.35">
      <c r="A894" s="22">
        <v>2</v>
      </c>
      <c r="B894" s="22">
        <v>215</v>
      </c>
      <c r="C894" s="23" t="s">
        <v>1245</v>
      </c>
      <c r="D894" s="23" t="s">
        <v>239</v>
      </c>
      <c r="E894" s="23" t="s">
        <v>81</v>
      </c>
      <c r="F894" s="23" t="s">
        <v>384</v>
      </c>
      <c r="G894" s="23" t="s">
        <v>838</v>
      </c>
      <c r="H894" s="23" t="s">
        <v>354</v>
      </c>
      <c r="I894" s="23" t="s">
        <v>1955</v>
      </c>
      <c r="J894" s="24">
        <v>148918</v>
      </c>
    </row>
    <row r="895" spans="1:10" ht="15" customHeight="1" x14ac:dyDescent="0.35">
      <c r="A895" s="22">
        <v>2</v>
      </c>
      <c r="B895" s="22">
        <v>216</v>
      </c>
      <c r="C895" s="23" t="s">
        <v>1245</v>
      </c>
      <c r="D895" s="23" t="s">
        <v>239</v>
      </c>
      <c r="E895" s="23" t="s">
        <v>81</v>
      </c>
      <c r="F895" s="23" t="s">
        <v>3297</v>
      </c>
      <c r="G895" s="23" t="s">
        <v>838</v>
      </c>
      <c r="H895" s="23" t="s">
        <v>355</v>
      </c>
      <c r="I895" s="23" t="s">
        <v>1958</v>
      </c>
      <c r="J895" s="24">
        <v>2086</v>
      </c>
    </row>
    <row r="896" spans="1:10" ht="15" customHeight="1" x14ac:dyDescent="0.35">
      <c r="A896" s="22">
        <v>2</v>
      </c>
      <c r="B896" s="22">
        <v>217</v>
      </c>
      <c r="C896" s="23" t="s">
        <v>1245</v>
      </c>
      <c r="D896" s="23" t="s">
        <v>239</v>
      </c>
      <c r="E896" s="23" t="s">
        <v>81</v>
      </c>
      <c r="F896" s="23" t="s">
        <v>247</v>
      </c>
      <c r="G896" s="23" t="s">
        <v>968</v>
      </c>
      <c r="H896" s="23" t="s">
        <v>230</v>
      </c>
      <c r="I896" s="23" t="s">
        <v>1962</v>
      </c>
      <c r="J896" s="24">
        <v>495602</v>
      </c>
    </row>
    <row r="897" spans="1:10" ht="15" customHeight="1" x14ac:dyDescent="0.35">
      <c r="A897" s="22">
        <v>2</v>
      </c>
      <c r="B897" s="22">
        <v>218</v>
      </c>
      <c r="C897" s="23" t="s">
        <v>1245</v>
      </c>
      <c r="D897" s="23" t="s">
        <v>239</v>
      </c>
      <c r="E897" s="23" t="s">
        <v>81</v>
      </c>
      <c r="F897" s="23" t="s">
        <v>87</v>
      </c>
      <c r="G897" s="23" t="s">
        <v>969</v>
      </c>
      <c r="H897" s="23" t="s">
        <v>86</v>
      </c>
      <c r="I897" s="23" t="s">
        <v>1962</v>
      </c>
      <c r="J897" s="24">
        <v>401069</v>
      </c>
    </row>
    <row r="898" spans="1:10" ht="15" customHeight="1" x14ac:dyDescent="0.35">
      <c r="A898" s="22">
        <v>2</v>
      </c>
      <c r="B898" s="22">
        <v>219</v>
      </c>
      <c r="C898" s="23" t="s">
        <v>1245</v>
      </c>
      <c r="D898" s="23" t="s">
        <v>239</v>
      </c>
      <c r="E898" s="23" t="s">
        <v>81</v>
      </c>
      <c r="F898" s="23" t="s">
        <v>385</v>
      </c>
      <c r="G898" s="23" t="s">
        <v>1756</v>
      </c>
      <c r="H898" s="23" t="s">
        <v>357</v>
      </c>
      <c r="I898" s="23" t="s">
        <v>1962</v>
      </c>
      <c r="J898" s="24">
        <v>495839</v>
      </c>
    </row>
    <row r="899" spans="1:10" ht="15" customHeight="1" x14ac:dyDescent="0.35">
      <c r="A899" s="22">
        <v>2</v>
      </c>
      <c r="B899" s="22">
        <v>220</v>
      </c>
      <c r="C899" s="23" t="s">
        <v>1245</v>
      </c>
      <c r="D899" s="23" t="s">
        <v>239</v>
      </c>
      <c r="E899" s="23" t="s">
        <v>81</v>
      </c>
      <c r="F899" s="23" t="s">
        <v>264</v>
      </c>
      <c r="G899" s="23" t="s">
        <v>970</v>
      </c>
      <c r="H899" s="23" t="s">
        <v>117</v>
      </c>
      <c r="I899" s="23" t="s">
        <v>1962</v>
      </c>
      <c r="J899" s="24">
        <v>429063</v>
      </c>
    </row>
    <row r="900" spans="1:10" ht="15" customHeight="1" x14ac:dyDescent="0.35">
      <c r="A900" s="27">
        <v>2</v>
      </c>
      <c r="B900" s="22">
        <v>221</v>
      </c>
      <c r="C900" s="28" t="s">
        <v>1245</v>
      </c>
      <c r="D900" s="28" t="s">
        <v>239</v>
      </c>
      <c r="E900" s="28" t="s">
        <v>81</v>
      </c>
      <c r="F900" s="28" t="s">
        <v>250</v>
      </c>
      <c r="G900" s="28" t="s">
        <v>971</v>
      </c>
      <c r="H900" s="28" t="s">
        <v>228</v>
      </c>
      <c r="I900" s="28" t="s">
        <v>1958</v>
      </c>
      <c r="J900" s="29">
        <v>1176</v>
      </c>
    </row>
    <row r="901" spans="1:10" ht="15" customHeight="1" x14ac:dyDescent="0.35">
      <c r="A901" s="22">
        <v>2</v>
      </c>
      <c r="B901" s="22">
        <v>222</v>
      </c>
      <c r="C901" s="23" t="s">
        <v>1245</v>
      </c>
      <c r="D901" s="23" t="s">
        <v>239</v>
      </c>
      <c r="E901" s="23" t="s">
        <v>81</v>
      </c>
      <c r="F901" s="23" t="s">
        <v>386</v>
      </c>
      <c r="G901" s="23" t="s">
        <v>1757</v>
      </c>
      <c r="H901" s="23" t="s">
        <v>359</v>
      </c>
      <c r="I901" s="23" t="s">
        <v>1955</v>
      </c>
      <c r="J901" s="24">
        <v>225658</v>
      </c>
    </row>
    <row r="902" spans="1:10" ht="15" customHeight="1" x14ac:dyDescent="0.35">
      <c r="A902" s="22">
        <v>2</v>
      </c>
      <c r="B902" s="22">
        <v>223</v>
      </c>
      <c r="C902" s="23" t="s">
        <v>1245</v>
      </c>
      <c r="D902" s="23" t="s">
        <v>239</v>
      </c>
      <c r="E902" s="23" t="s">
        <v>81</v>
      </c>
      <c r="F902" s="23" t="s">
        <v>387</v>
      </c>
      <c r="G902" s="23" t="s">
        <v>3298</v>
      </c>
      <c r="H902" s="23" t="s">
        <v>360</v>
      </c>
      <c r="I902" s="23" t="s">
        <v>1955</v>
      </c>
      <c r="J902" s="24">
        <v>278610</v>
      </c>
    </row>
    <row r="903" spans="1:10" ht="15" customHeight="1" x14ac:dyDescent="0.35">
      <c r="A903" s="22">
        <v>2</v>
      </c>
      <c r="B903" s="22">
        <v>224</v>
      </c>
      <c r="C903" s="23" t="s">
        <v>1245</v>
      </c>
      <c r="D903" s="23" t="s">
        <v>239</v>
      </c>
      <c r="E903" s="23" t="s">
        <v>81</v>
      </c>
      <c r="F903" s="23" t="s">
        <v>98</v>
      </c>
      <c r="G903" s="23" t="s">
        <v>3299</v>
      </c>
      <c r="H903" s="23" t="s">
        <v>97</v>
      </c>
      <c r="I903" s="23" t="s">
        <v>1955</v>
      </c>
      <c r="J903" s="24">
        <v>221088</v>
      </c>
    </row>
    <row r="904" spans="1:10" ht="15" customHeight="1" x14ac:dyDescent="0.35">
      <c r="A904" s="22">
        <v>2</v>
      </c>
      <c r="B904" s="22">
        <v>225</v>
      </c>
      <c r="C904" s="23" t="s">
        <v>1245</v>
      </c>
      <c r="D904" s="23" t="s">
        <v>239</v>
      </c>
      <c r="E904" s="23" t="s">
        <v>81</v>
      </c>
      <c r="F904" s="23" t="s">
        <v>388</v>
      </c>
      <c r="G904" s="23" t="s">
        <v>972</v>
      </c>
      <c r="H904" s="23" t="s">
        <v>402</v>
      </c>
      <c r="I904" s="23" t="s">
        <v>1955</v>
      </c>
      <c r="J904" s="24">
        <v>179627</v>
      </c>
    </row>
    <row r="905" spans="1:10" ht="15" customHeight="1" x14ac:dyDescent="0.35">
      <c r="A905" s="22">
        <v>2</v>
      </c>
      <c r="B905" s="22">
        <v>226</v>
      </c>
      <c r="C905" s="23" t="s">
        <v>1245</v>
      </c>
      <c r="D905" s="23" t="s">
        <v>239</v>
      </c>
      <c r="E905" s="23" t="s">
        <v>81</v>
      </c>
      <c r="F905" s="23" t="s">
        <v>3310</v>
      </c>
      <c r="G905" s="23" t="s">
        <v>3311</v>
      </c>
      <c r="H905" s="23" t="s">
        <v>3312</v>
      </c>
      <c r="I905" s="23" t="s">
        <v>1955</v>
      </c>
      <c r="J905" s="24">
        <v>104346</v>
      </c>
    </row>
    <row r="906" spans="1:10" ht="15" customHeight="1" x14ac:dyDescent="0.35">
      <c r="A906" s="22">
        <v>2</v>
      </c>
      <c r="B906" s="22">
        <v>227</v>
      </c>
      <c r="C906" s="23" t="s">
        <v>1245</v>
      </c>
      <c r="D906" s="23" t="s">
        <v>239</v>
      </c>
      <c r="E906" s="23" t="s">
        <v>81</v>
      </c>
      <c r="F906" s="23" t="s">
        <v>389</v>
      </c>
      <c r="G906" s="23" t="s">
        <v>1115</v>
      </c>
      <c r="H906" s="23" t="s">
        <v>361</v>
      </c>
      <c r="I906" s="23" t="s">
        <v>1960</v>
      </c>
      <c r="J906" s="24">
        <v>49102</v>
      </c>
    </row>
    <row r="907" spans="1:10" ht="15" customHeight="1" x14ac:dyDescent="0.35">
      <c r="A907" s="22">
        <v>2</v>
      </c>
      <c r="B907" s="22">
        <v>228</v>
      </c>
      <c r="C907" s="23" t="s">
        <v>1245</v>
      </c>
      <c r="D907" s="23" t="s">
        <v>239</v>
      </c>
      <c r="E907" s="23" t="s">
        <v>81</v>
      </c>
      <c r="F907" s="23" t="s">
        <v>121</v>
      </c>
      <c r="G907" s="23" t="s">
        <v>973</v>
      </c>
      <c r="H907" s="23" t="s">
        <v>120</v>
      </c>
      <c r="I907" s="23" t="s">
        <v>1959</v>
      </c>
      <c r="J907" s="24">
        <v>5602</v>
      </c>
    </row>
    <row r="908" spans="1:10" ht="15" customHeight="1" x14ac:dyDescent="0.35">
      <c r="A908" s="22">
        <v>2</v>
      </c>
      <c r="B908" s="22">
        <v>229</v>
      </c>
      <c r="C908" s="23" t="s">
        <v>1245</v>
      </c>
      <c r="D908" s="23" t="s">
        <v>239</v>
      </c>
      <c r="E908" s="23" t="s">
        <v>81</v>
      </c>
      <c r="F908" s="23" t="s">
        <v>89</v>
      </c>
      <c r="G908" s="23" t="s">
        <v>869</v>
      </c>
      <c r="H908" s="23" t="s">
        <v>88</v>
      </c>
      <c r="I908" s="23" t="s">
        <v>1959</v>
      </c>
      <c r="J908" s="24">
        <v>6016</v>
      </c>
    </row>
    <row r="909" spans="1:10" ht="15" customHeight="1" x14ac:dyDescent="0.35">
      <c r="A909" s="22">
        <v>2</v>
      </c>
      <c r="B909" s="22">
        <v>230</v>
      </c>
      <c r="C909" s="23" t="s">
        <v>1245</v>
      </c>
      <c r="D909" s="23" t="s">
        <v>239</v>
      </c>
      <c r="E909" s="23" t="s">
        <v>81</v>
      </c>
      <c r="F909" s="23" t="s">
        <v>254</v>
      </c>
      <c r="G909" s="23" t="s">
        <v>870</v>
      </c>
      <c r="H909" s="23" t="s">
        <v>229</v>
      </c>
      <c r="I909" s="23" t="s">
        <v>1955</v>
      </c>
      <c r="J909" s="24">
        <v>73406</v>
      </c>
    </row>
    <row r="910" spans="1:10" ht="15" customHeight="1" x14ac:dyDescent="0.35">
      <c r="A910" s="22">
        <v>2</v>
      </c>
      <c r="B910" s="22">
        <v>231</v>
      </c>
      <c r="C910" s="23" t="s">
        <v>1245</v>
      </c>
      <c r="D910" s="23" t="s">
        <v>239</v>
      </c>
      <c r="E910" s="23" t="s">
        <v>81</v>
      </c>
      <c r="F910" s="23" t="s">
        <v>1045</v>
      </c>
      <c r="G910" s="23" t="s">
        <v>2174</v>
      </c>
      <c r="H910" s="23" t="s">
        <v>330</v>
      </c>
      <c r="I910" s="23" t="s">
        <v>1960</v>
      </c>
      <c r="J910" s="24">
        <v>15301</v>
      </c>
    </row>
    <row r="911" spans="1:10" ht="15" customHeight="1" x14ac:dyDescent="0.35">
      <c r="A911" s="22">
        <v>2</v>
      </c>
      <c r="B911" s="22">
        <v>232</v>
      </c>
      <c r="C911" s="23" t="s">
        <v>1245</v>
      </c>
      <c r="D911" s="23" t="s">
        <v>239</v>
      </c>
      <c r="E911" s="23" t="s">
        <v>81</v>
      </c>
      <c r="F911" s="23" t="s">
        <v>1046</v>
      </c>
      <c r="G911" s="23" t="s">
        <v>839</v>
      </c>
      <c r="H911" s="23" t="s">
        <v>334</v>
      </c>
      <c r="I911" s="23" t="s">
        <v>1960</v>
      </c>
      <c r="J911" s="24">
        <v>34603</v>
      </c>
    </row>
    <row r="912" spans="1:10" ht="15" customHeight="1" x14ac:dyDescent="0.35">
      <c r="A912" s="22">
        <v>2</v>
      </c>
      <c r="B912" s="22">
        <v>233</v>
      </c>
      <c r="C912" s="23" t="s">
        <v>1245</v>
      </c>
      <c r="D912" s="23" t="s">
        <v>239</v>
      </c>
      <c r="E912" s="23" t="s">
        <v>81</v>
      </c>
      <c r="F912" s="23" t="s">
        <v>1727</v>
      </c>
      <c r="G912" s="23" t="s">
        <v>1728</v>
      </c>
      <c r="H912" s="23" t="s">
        <v>1202</v>
      </c>
      <c r="I912" s="23" t="s">
        <v>1955</v>
      </c>
      <c r="J912" s="24">
        <v>125790</v>
      </c>
    </row>
    <row r="913" spans="1:10" ht="15" customHeight="1" x14ac:dyDescent="0.35">
      <c r="A913" s="22">
        <v>2</v>
      </c>
      <c r="B913" s="22">
        <v>234</v>
      </c>
      <c r="C913" s="23" t="s">
        <v>1245</v>
      </c>
      <c r="D913" s="23" t="s">
        <v>239</v>
      </c>
      <c r="E913" s="23" t="s">
        <v>81</v>
      </c>
      <c r="F913" s="23" t="s">
        <v>1670</v>
      </c>
      <c r="G913" s="23" t="s">
        <v>1671</v>
      </c>
      <c r="H913" s="23" t="s">
        <v>1672</v>
      </c>
      <c r="I913" s="23" t="s">
        <v>1955</v>
      </c>
      <c r="J913" s="24">
        <v>76148</v>
      </c>
    </row>
    <row r="914" spans="1:10" ht="15" customHeight="1" x14ac:dyDescent="0.35">
      <c r="A914" s="22">
        <v>2</v>
      </c>
      <c r="B914" s="22">
        <v>235</v>
      </c>
      <c r="C914" s="23" t="s">
        <v>1245</v>
      </c>
      <c r="D914" s="23" t="s">
        <v>239</v>
      </c>
      <c r="E914" s="23" t="s">
        <v>81</v>
      </c>
      <c r="F914" s="23" t="s">
        <v>1047</v>
      </c>
      <c r="G914" s="23" t="s">
        <v>840</v>
      </c>
      <c r="H914" s="23" t="s">
        <v>356</v>
      </c>
      <c r="I914" s="23" t="s">
        <v>1958</v>
      </c>
      <c r="J914" s="24">
        <v>744</v>
      </c>
    </row>
    <row r="915" spans="1:10" ht="15" customHeight="1" x14ac:dyDescent="0.35">
      <c r="A915" s="22">
        <v>2</v>
      </c>
      <c r="B915" s="22">
        <v>236</v>
      </c>
      <c r="C915" s="23" t="s">
        <v>1245</v>
      </c>
      <c r="D915" s="23" t="s">
        <v>239</v>
      </c>
      <c r="E915" s="23" t="s">
        <v>81</v>
      </c>
      <c r="F915" s="23" t="s">
        <v>1048</v>
      </c>
      <c r="G915" s="23" t="s">
        <v>871</v>
      </c>
      <c r="H915" s="23" t="s">
        <v>358</v>
      </c>
      <c r="I915" s="23" t="s">
        <v>1960</v>
      </c>
      <c r="J915" s="24">
        <v>15710</v>
      </c>
    </row>
    <row r="916" spans="1:10" ht="15" customHeight="1" x14ac:dyDescent="0.35">
      <c r="A916" s="22">
        <v>2</v>
      </c>
      <c r="B916" s="22">
        <v>237</v>
      </c>
      <c r="C916" s="23" t="s">
        <v>1245</v>
      </c>
      <c r="D916" s="23" t="s">
        <v>239</v>
      </c>
      <c r="E916" s="23" t="s">
        <v>81</v>
      </c>
      <c r="F916" s="23" t="s">
        <v>1764</v>
      </c>
      <c r="G916" s="23" t="s">
        <v>1765</v>
      </c>
      <c r="H916" s="23" t="s">
        <v>1203</v>
      </c>
      <c r="I916" s="23" t="s">
        <v>1962</v>
      </c>
      <c r="J916" s="24">
        <v>615764</v>
      </c>
    </row>
    <row r="917" spans="1:10" ht="15" customHeight="1" x14ac:dyDescent="0.35">
      <c r="A917" s="22">
        <v>3</v>
      </c>
      <c r="B917" s="22">
        <v>1</v>
      </c>
      <c r="C917" s="23" t="s">
        <v>1245</v>
      </c>
      <c r="D917" s="23" t="s">
        <v>1039</v>
      </c>
      <c r="E917" s="23" t="s">
        <v>1289</v>
      </c>
      <c r="F917" s="23" t="s">
        <v>1039</v>
      </c>
      <c r="G917" s="23" t="s">
        <v>1109</v>
      </c>
      <c r="H917" s="23" t="s">
        <v>1194</v>
      </c>
      <c r="I917" s="23" t="s">
        <v>1957</v>
      </c>
      <c r="J917" s="24">
        <v>50176617</v>
      </c>
    </row>
    <row r="918" spans="1:10" ht="15" customHeight="1" x14ac:dyDescent="0.35">
      <c r="A918" s="22">
        <v>3</v>
      </c>
      <c r="B918" s="22">
        <v>2</v>
      </c>
      <c r="C918" s="23" t="s">
        <v>1245</v>
      </c>
      <c r="D918" s="23" t="s">
        <v>1258</v>
      </c>
      <c r="E918" s="23" t="s">
        <v>1281</v>
      </c>
      <c r="F918" s="23" t="s">
        <v>1031</v>
      </c>
      <c r="G918" s="23" t="s">
        <v>1762</v>
      </c>
      <c r="H918" s="23" t="s">
        <v>1183</v>
      </c>
      <c r="I918" s="23" t="s">
        <v>1962</v>
      </c>
      <c r="J918" s="24">
        <v>658591</v>
      </c>
    </row>
    <row r="919" spans="1:10" ht="15" customHeight="1" x14ac:dyDescent="0.35">
      <c r="A919" s="22">
        <v>3</v>
      </c>
      <c r="B919" s="22">
        <v>3</v>
      </c>
      <c r="C919" s="23" t="s">
        <v>1245</v>
      </c>
      <c r="D919" s="23" t="s">
        <v>1258</v>
      </c>
      <c r="E919" s="23" t="s">
        <v>1281</v>
      </c>
      <c r="F919" s="23" t="s">
        <v>3370</v>
      </c>
      <c r="G919" s="23" t="s">
        <v>1102</v>
      </c>
      <c r="H919" s="23" t="s">
        <v>3371</v>
      </c>
      <c r="I919" s="23" t="s">
        <v>1955</v>
      </c>
      <c r="J919" s="24">
        <v>101186</v>
      </c>
    </row>
    <row r="920" spans="1:10" ht="15" customHeight="1" x14ac:dyDescent="0.35">
      <c r="A920" s="22">
        <v>3</v>
      </c>
      <c r="B920" s="22">
        <v>4</v>
      </c>
      <c r="C920" s="23" t="s">
        <v>1245</v>
      </c>
      <c r="D920" s="23" t="s">
        <v>1258</v>
      </c>
      <c r="E920" s="23" t="s">
        <v>1281</v>
      </c>
      <c r="F920" s="23" t="s">
        <v>1028</v>
      </c>
      <c r="G920" s="23" t="s">
        <v>3363</v>
      </c>
      <c r="H920" s="23" t="s">
        <v>1179</v>
      </c>
      <c r="I920" s="23" t="s">
        <v>1965</v>
      </c>
      <c r="J920" s="24">
        <v>2567695</v>
      </c>
    </row>
    <row r="921" spans="1:10" ht="15" customHeight="1" x14ac:dyDescent="0.35">
      <c r="A921" s="22">
        <v>3</v>
      </c>
      <c r="B921" s="22">
        <v>5</v>
      </c>
      <c r="C921" s="23" t="s">
        <v>1245</v>
      </c>
      <c r="D921" s="23" t="s">
        <v>1258</v>
      </c>
      <c r="E921" s="23" t="s">
        <v>1281</v>
      </c>
      <c r="F921" s="23" t="s">
        <v>2124</v>
      </c>
      <c r="G921" s="23" t="s">
        <v>2184</v>
      </c>
      <c r="H921" s="23" t="s">
        <v>2007</v>
      </c>
      <c r="I921" s="23" t="s">
        <v>2008</v>
      </c>
      <c r="J921" s="24">
        <v>17607142</v>
      </c>
    </row>
    <row r="922" spans="1:10" ht="15" customHeight="1" x14ac:dyDescent="0.35">
      <c r="A922" s="22">
        <v>3</v>
      </c>
      <c r="B922" s="22">
        <v>6</v>
      </c>
      <c r="C922" s="23" t="s">
        <v>1245</v>
      </c>
      <c r="D922" s="23" t="s">
        <v>1258</v>
      </c>
      <c r="E922" s="23" t="s">
        <v>1281</v>
      </c>
      <c r="F922" s="23" t="s">
        <v>1763</v>
      </c>
      <c r="G922" s="23" t="s">
        <v>1102</v>
      </c>
      <c r="H922" s="23" t="s">
        <v>1181</v>
      </c>
      <c r="I922" s="23" t="s">
        <v>1962</v>
      </c>
      <c r="J922" s="24">
        <v>395456</v>
      </c>
    </row>
    <row r="923" spans="1:10" ht="15" customHeight="1" x14ac:dyDescent="0.35">
      <c r="A923" s="22">
        <v>3</v>
      </c>
      <c r="B923" s="22">
        <v>7</v>
      </c>
      <c r="C923" s="23" t="s">
        <v>1245</v>
      </c>
      <c r="D923" s="23" t="s">
        <v>1258</v>
      </c>
      <c r="E923" s="23" t="s">
        <v>1281</v>
      </c>
      <c r="F923" s="23" t="s">
        <v>1030</v>
      </c>
      <c r="G923" s="23" t="s">
        <v>1102</v>
      </c>
      <c r="H923" s="23" t="s">
        <v>1182</v>
      </c>
      <c r="I923" s="23" t="s">
        <v>1955</v>
      </c>
      <c r="J923" s="24">
        <v>232202</v>
      </c>
    </row>
    <row r="924" spans="1:10" ht="15" customHeight="1" x14ac:dyDescent="0.35">
      <c r="A924" s="22">
        <v>3</v>
      </c>
      <c r="B924" s="22">
        <v>8</v>
      </c>
      <c r="C924" s="23" t="s">
        <v>1245</v>
      </c>
      <c r="D924" s="23" t="s">
        <v>1258</v>
      </c>
      <c r="E924" s="23" t="s">
        <v>1281</v>
      </c>
      <c r="F924" s="23" t="s">
        <v>1029</v>
      </c>
      <c r="G924" s="23" t="s">
        <v>1101</v>
      </c>
      <c r="H924" s="23" t="s">
        <v>1180</v>
      </c>
      <c r="I924" s="23" t="s">
        <v>1955</v>
      </c>
      <c r="J924" s="24">
        <v>140297</v>
      </c>
    </row>
    <row r="925" spans="1:10" ht="15" customHeight="1" x14ac:dyDescent="0.35">
      <c r="A925" s="22">
        <v>3</v>
      </c>
      <c r="B925" s="22">
        <v>9</v>
      </c>
      <c r="C925" s="23" t="s">
        <v>1245</v>
      </c>
      <c r="D925" s="23" t="s">
        <v>1257</v>
      </c>
      <c r="E925" s="23" t="s">
        <v>1280</v>
      </c>
      <c r="F925" s="23" t="s">
        <v>2120</v>
      </c>
      <c r="G925" s="23" t="s">
        <v>1100</v>
      </c>
      <c r="H925" s="23" t="s">
        <v>1177</v>
      </c>
      <c r="I925" s="23" t="s">
        <v>1962</v>
      </c>
      <c r="J925" s="24">
        <v>326185</v>
      </c>
    </row>
    <row r="926" spans="1:10" ht="15" customHeight="1" x14ac:dyDescent="0.35">
      <c r="A926" s="22">
        <v>3</v>
      </c>
      <c r="B926" s="22">
        <v>10</v>
      </c>
      <c r="C926" s="23" t="s">
        <v>1245</v>
      </c>
      <c r="D926" s="23" t="s">
        <v>1257</v>
      </c>
      <c r="E926" s="23" t="s">
        <v>1280</v>
      </c>
      <c r="F926" s="23" t="s">
        <v>1027</v>
      </c>
      <c r="G926" s="23" t="s">
        <v>1100</v>
      </c>
      <c r="H926" s="23" t="s">
        <v>1178</v>
      </c>
      <c r="I926" s="23" t="s">
        <v>2008</v>
      </c>
      <c r="J926" s="24">
        <v>37503263</v>
      </c>
    </row>
    <row r="927" spans="1:10" ht="15" customHeight="1" x14ac:dyDescent="0.35">
      <c r="A927" s="22">
        <v>4</v>
      </c>
      <c r="B927" s="22">
        <v>1</v>
      </c>
      <c r="C927" s="23" t="s">
        <v>1245</v>
      </c>
      <c r="D927" s="23" t="s">
        <v>2064</v>
      </c>
      <c r="E927" s="23" t="s">
        <v>1001</v>
      </c>
      <c r="F927" s="23" t="s">
        <v>998</v>
      </c>
      <c r="G927" s="23" t="s">
        <v>999</v>
      </c>
      <c r="H927" s="23" t="s">
        <v>1000</v>
      </c>
      <c r="I927" s="23" t="s">
        <v>1955</v>
      </c>
      <c r="J927" s="24">
        <v>56517</v>
      </c>
    </row>
    <row r="928" spans="1:10" ht="15" customHeight="1" x14ac:dyDescent="0.35">
      <c r="A928" s="22">
        <v>4</v>
      </c>
      <c r="B928" s="22">
        <v>2</v>
      </c>
      <c r="C928" s="23" t="s">
        <v>1245</v>
      </c>
      <c r="D928" s="23" t="s">
        <v>2064</v>
      </c>
      <c r="E928" s="23" t="s">
        <v>1001</v>
      </c>
      <c r="F928" s="23" t="s">
        <v>975</v>
      </c>
      <c r="G928" s="23" t="s">
        <v>872</v>
      </c>
      <c r="H928" s="23" t="s">
        <v>353</v>
      </c>
      <c r="I928" s="23" t="s">
        <v>1955</v>
      </c>
      <c r="J928" s="24">
        <v>50357</v>
      </c>
    </row>
    <row r="929" spans="1:10" ht="15" customHeight="1" x14ac:dyDescent="0.35">
      <c r="A929" s="22">
        <v>4</v>
      </c>
      <c r="B929" s="22">
        <v>3</v>
      </c>
      <c r="C929" s="23" t="s">
        <v>1245</v>
      </c>
      <c r="D929" s="23" t="s">
        <v>2064</v>
      </c>
      <c r="E929" s="23" t="s">
        <v>1001</v>
      </c>
      <c r="F929" s="23" t="s">
        <v>3342</v>
      </c>
      <c r="G929" s="23" t="s">
        <v>1108</v>
      </c>
      <c r="H929" s="23" t="s">
        <v>1192</v>
      </c>
      <c r="I929" s="23" t="s">
        <v>2008</v>
      </c>
      <c r="J929" s="24">
        <v>26515654</v>
      </c>
    </row>
    <row r="930" spans="1:10" ht="15" customHeight="1" x14ac:dyDescent="0.35">
      <c r="A930" s="22">
        <v>4</v>
      </c>
      <c r="B930" s="22">
        <v>4</v>
      </c>
      <c r="C930" s="23" t="s">
        <v>1245</v>
      </c>
      <c r="D930" s="23" t="s">
        <v>2064</v>
      </c>
      <c r="E930" s="23" t="s">
        <v>1001</v>
      </c>
      <c r="F930" s="23" t="s">
        <v>1760</v>
      </c>
      <c r="G930" s="23" t="s">
        <v>1108</v>
      </c>
      <c r="H930" s="23" t="s">
        <v>1193</v>
      </c>
      <c r="I930" s="23" t="s">
        <v>1955</v>
      </c>
      <c r="J930" s="24">
        <v>107080</v>
      </c>
    </row>
    <row r="931" spans="1:10" ht="15" customHeight="1" x14ac:dyDescent="0.35">
      <c r="A931" s="22">
        <v>4</v>
      </c>
      <c r="B931" s="22">
        <v>5</v>
      </c>
      <c r="C931" s="23" t="s">
        <v>1245</v>
      </c>
      <c r="D931" s="23" t="s">
        <v>1041</v>
      </c>
      <c r="E931" s="23" t="s">
        <v>1291</v>
      </c>
      <c r="F931" s="23" t="s">
        <v>3355</v>
      </c>
      <c r="G931" s="23" t="s">
        <v>3356</v>
      </c>
      <c r="H931" s="23" t="s">
        <v>3357</v>
      </c>
      <c r="I931" s="23" t="s">
        <v>1962</v>
      </c>
      <c r="J931" s="24">
        <v>440000</v>
      </c>
    </row>
    <row r="932" spans="1:10" ht="15" customHeight="1" x14ac:dyDescent="0.35">
      <c r="A932" s="22">
        <v>4</v>
      </c>
      <c r="B932" s="22">
        <v>6</v>
      </c>
      <c r="C932" s="23" t="s">
        <v>1245</v>
      </c>
      <c r="D932" s="23" t="s">
        <v>1041</v>
      </c>
      <c r="E932" s="23" t="s">
        <v>1291</v>
      </c>
      <c r="F932" s="23" t="s">
        <v>2119</v>
      </c>
      <c r="G932" s="23" t="s">
        <v>2180</v>
      </c>
      <c r="H932" s="23" t="s">
        <v>1876</v>
      </c>
      <c r="I932" s="23" t="s">
        <v>1962</v>
      </c>
      <c r="J932" s="24">
        <v>603963</v>
      </c>
    </row>
    <row r="933" spans="1:10" ht="15" customHeight="1" x14ac:dyDescent="0.35">
      <c r="A933" s="22">
        <v>4</v>
      </c>
      <c r="B933" s="22">
        <v>7</v>
      </c>
      <c r="C933" s="23" t="s">
        <v>1245</v>
      </c>
      <c r="D933" s="23" t="s">
        <v>1041</v>
      </c>
      <c r="E933" s="23" t="s">
        <v>1291</v>
      </c>
      <c r="F933" s="23" t="s">
        <v>1043</v>
      </c>
      <c r="G933" s="23" t="s">
        <v>1113</v>
      </c>
      <c r="H933" s="23" t="s">
        <v>1199</v>
      </c>
      <c r="I933" s="23" t="s">
        <v>1955</v>
      </c>
      <c r="J933" s="24">
        <v>173103</v>
      </c>
    </row>
    <row r="934" spans="1:10" ht="15" customHeight="1" x14ac:dyDescent="0.35">
      <c r="A934" s="22">
        <v>4</v>
      </c>
      <c r="B934" s="22">
        <v>8</v>
      </c>
      <c r="C934" s="23" t="s">
        <v>1245</v>
      </c>
      <c r="D934" s="23" t="s">
        <v>1041</v>
      </c>
      <c r="E934" s="23" t="s">
        <v>1291</v>
      </c>
      <c r="F934" s="23" t="s">
        <v>3368</v>
      </c>
      <c r="G934" s="23" t="s">
        <v>1111</v>
      </c>
      <c r="H934" s="23" t="s">
        <v>3369</v>
      </c>
      <c r="I934" s="23" t="s">
        <v>1965</v>
      </c>
      <c r="J934" s="24">
        <v>4657993</v>
      </c>
    </row>
    <row r="935" spans="1:10" ht="15" customHeight="1" x14ac:dyDescent="0.35">
      <c r="A935" s="22">
        <v>4</v>
      </c>
      <c r="B935" s="22">
        <v>9</v>
      </c>
      <c r="C935" s="23" t="s">
        <v>1245</v>
      </c>
      <c r="D935" s="23" t="s">
        <v>1041</v>
      </c>
      <c r="E935" s="23" t="s">
        <v>1291</v>
      </c>
      <c r="F935" s="23" t="s">
        <v>1666</v>
      </c>
      <c r="G935" s="23" t="s">
        <v>1111</v>
      </c>
      <c r="H935" s="23" t="s">
        <v>1200</v>
      </c>
      <c r="I935" s="23" t="s">
        <v>1955</v>
      </c>
      <c r="J935" s="24">
        <v>203816</v>
      </c>
    </row>
    <row r="936" spans="1:10" ht="15" customHeight="1" x14ac:dyDescent="0.35">
      <c r="A936" s="22">
        <v>4</v>
      </c>
      <c r="B936" s="22">
        <v>10</v>
      </c>
      <c r="C936" s="23" t="s">
        <v>1245</v>
      </c>
      <c r="D936" s="23" t="s">
        <v>1041</v>
      </c>
      <c r="E936" s="23" t="s">
        <v>1291</v>
      </c>
      <c r="F936" s="23" t="s">
        <v>1041</v>
      </c>
      <c r="G936" s="23" t="s">
        <v>1111</v>
      </c>
      <c r="H936" s="23" t="s">
        <v>1196</v>
      </c>
      <c r="I936" s="23" t="s">
        <v>2008</v>
      </c>
      <c r="J936" s="24">
        <v>16351485</v>
      </c>
    </row>
    <row r="937" spans="1:10" ht="15" customHeight="1" x14ac:dyDescent="0.35">
      <c r="A937" s="22">
        <v>4</v>
      </c>
      <c r="B937" s="22">
        <v>11</v>
      </c>
      <c r="C937" s="23" t="s">
        <v>1245</v>
      </c>
      <c r="D937" s="23" t="s">
        <v>1041</v>
      </c>
      <c r="E937" s="23" t="s">
        <v>1291</v>
      </c>
      <c r="F937" s="23" t="s">
        <v>3346</v>
      </c>
      <c r="G937" s="23" t="s">
        <v>2193</v>
      </c>
      <c r="H937" s="23" t="s">
        <v>1197</v>
      </c>
      <c r="I937" s="23" t="s">
        <v>1966</v>
      </c>
      <c r="J937" s="24">
        <v>11696842</v>
      </c>
    </row>
    <row r="938" spans="1:10" ht="15" customHeight="1" x14ac:dyDescent="0.35">
      <c r="A938" s="22">
        <v>4</v>
      </c>
      <c r="B938" s="22">
        <v>12</v>
      </c>
      <c r="C938" s="23" t="s">
        <v>1245</v>
      </c>
      <c r="D938" s="23" t="s">
        <v>1041</v>
      </c>
      <c r="E938" s="23" t="s">
        <v>1291</v>
      </c>
      <c r="F938" s="23" t="s">
        <v>3347</v>
      </c>
      <c r="G938" s="23" t="s">
        <v>2185</v>
      </c>
      <c r="H938" s="23" t="s">
        <v>2009</v>
      </c>
      <c r="I938" s="23" t="s">
        <v>1960</v>
      </c>
      <c r="J938" s="24">
        <v>30926</v>
      </c>
    </row>
    <row r="939" spans="1:10" ht="15" customHeight="1" x14ac:dyDescent="0.35">
      <c r="A939" s="22">
        <v>4</v>
      </c>
      <c r="B939" s="22">
        <v>13</v>
      </c>
      <c r="C939" s="23" t="s">
        <v>1245</v>
      </c>
      <c r="D939" s="23" t="s">
        <v>1041</v>
      </c>
      <c r="E939" s="23" t="s">
        <v>1291</v>
      </c>
      <c r="F939" s="23" t="s">
        <v>3343</v>
      </c>
      <c r="G939" s="23" t="s">
        <v>3344</v>
      </c>
      <c r="H939" s="23" t="s">
        <v>3345</v>
      </c>
      <c r="I939" s="23" t="s">
        <v>1962</v>
      </c>
      <c r="J939" s="24">
        <v>939413</v>
      </c>
    </row>
    <row r="940" spans="1:10" ht="15" customHeight="1" x14ac:dyDescent="0.35">
      <c r="A940" s="22">
        <v>4</v>
      </c>
      <c r="B940" s="22">
        <v>14</v>
      </c>
      <c r="C940" s="23" t="s">
        <v>1245</v>
      </c>
      <c r="D940" s="23" t="s">
        <v>1041</v>
      </c>
      <c r="E940" s="23" t="s">
        <v>1291</v>
      </c>
      <c r="F940" s="23" t="s">
        <v>1042</v>
      </c>
      <c r="G940" s="23" t="s">
        <v>1112</v>
      </c>
      <c r="H940" s="23" t="s">
        <v>1198</v>
      </c>
      <c r="I940" s="23" t="s">
        <v>1962</v>
      </c>
      <c r="J940" s="24">
        <v>465735</v>
      </c>
    </row>
    <row r="941" spans="1:10" ht="15" customHeight="1" x14ac:dyDescent="0.35">
      <c r="A941" s="22">
        <v>4</v>
      </c>
      <c r="B941" s="22">
        <v>15</v>
      </c>
      <c r="C941" s="23" t="s">
        <v>1245</v>
      </c>
      <c r="D941" s="23" t="s">
        <v>1025</v>
      </c>
      <c r="E941" s="23" t="s">
        <v>1279</v>
      </c>
      <c r="F941" s="23" t="s">
        <v>2121</v>
      </c>
      <c r="G941" s="23" t="s">
        <v>1099</v>
      </c>
      <c r="H941" s="23" t="s">
        <v>1169</v>
      </c>
      <c r="I941" s="23" t="s">
        <v>1962</v>
      </c>
      <c r="J941" s="24">
        <v>338830</v>
      </c>
    </row>
    <row r="942" spans="1:10" ht="15" customHeight="1" x14ac:dyDescent="0.35">
      <c r="A942" s="22">
        <v>4</v>
      </c>
      <c r="B942" s="22">
        <v>16</v>
      </c>
      <c r="C942" s="23" t="s">
        <v>1245</v>
      </c>
      <c r="D942" s="23" t="s">
        <v>1025</v>
      </c>
      <c r="E942" s="23" t="s">
        <v>1279</v>
      </c>
      <c r="F942" s="23" t="s">
        <v>1026</v>
      </c>
      <c r="G942" s="23" t="s">
        <v>3349</v>
      </c>
      <c r="H942" s="23" t="s">
        <v>1173</v>
      </c>
      <c r="I942" s="23" t="s">
        <v>1959</v>
      </c>
      <c r="J942" s="24">
        <v>7429</v>
      </c>
    </row>
    <row r="943" spans="1:10" ht="15" customHeight="1" x14ac:dyDescent="0.35">
      <c r="A943" s="22">
        <v>4</v>
      </c>
      <c r="B943" s="22">
        <v>17</v>
      </c>
      <c r="C943" s="23" t="s">
        <v>1245</v>
      </c>
      <c r="D943" s="23" t="s">
        <v>1025</v>
      </c>
      <c r="E943" s="23" t="s">
        <v>1279</v>
      </c>
      <c r="F943" s="23" t="s">
        <v>1026</v>
      </c>
      <c r="G943" s="23" t="s">
        <v>3350</v>
      </c>
      <c r="H943" s="23" t="s">
        <v>1174</v>
      </c>
      <c r="I943" s="23" t="s">
        <v>1958</v>
      </c>
      <c r="J943" s="24">
        <v>1079</v>
      </c>
    </row>
    <row r="944" spans="1:10" ht="15" customHeight="1" x14ac:dyDescent="0.35">
      <c r="A944" s="22">
        <v>4</v>
      </c>
      <c r="B944" s="22">
        <v>18</v>
      </c>
      <c r="C944" s="23" t="s">
        <v>1245</v>
      </c>
      <c r="D944" s="23" t="s">
        <v>1025</v>
      </c>
      <c r="E944" s="23" t="s">
        <v>1279</v>
      </c>
      <c r="F944" s="23" t="s">
        <v>1026</v>
      </c>
      <c r="G944" s="23" t="s">
        <v>3351</v>
      </c>
      <c r="H944" s="23" t="s">
        <v>1175</v>
      </c>
      <c r="I944" s="23" t="s">
        <v>1959</v>
      </c>
      <c r="J944" s="25">
        <v>8544</v>
      </c>
    </row>
    <row r="945" spans="1:10" ht="15" customHeight="1" x14ac:dyDescent="0.35">
      <c r="A945" s="22">
        <v>4</v>
      </c>
      <c r="B945" s="22">
        <v>19</v>
      </c>
      <c r="C945" s="23" t="s">
        <v>1245</v>
      </c>
      <c r="D945" s="23" t="s">
        <v>1025</v>
      </c>
      <c r="E945" s="23" t="s">
        <v>1279</v>
      </c>
      <c r="F945" s="23" t="s">
        <v>1026</v>
      </c>
      <c r="G945" s="23" t="s">
        <v>3352</v>
      </c>
      <c r="H945" s="23" t="s">
        <v>1176</v>
      </c>
      <c r="I945" s="23" t="s">
        <v>1959</v>
      </c>
      <c r="J945" s="24">
        <v>5921</v>
      </c>
    </row>
    <row r="946" spans="1:10" ht="15" customHeight="1" x14ac:dyDescent="0.35">
      <c r="A946" s="22">
        <v>4</v>
      </c>
      <c r="B946" s="22">
        <v>20</v>
      </c>
      <c r="C946" s="23" t="s">
        <v>1245</v>
      </c>
      <c r="D946" s="23" t="s">
        <v>1025</v>
      </c>
      <c r="E946" s="23" t="s">
        <v>1279</v>
      </c>
      <c r="F946" s="23" t="s">
        <v>1025</v>
      </c>
      <c r="G946" s="23" t="s">
        <v>3353</v>
      </c>
      <c r="H946" s="23" t="s">
        <v>1170</v>
      </c>
      <c r="I946" s="23" t="s">
        <v>2008</v>
      </c>
      <c r="J946" s="24">
        <v>31320667</v>
      </c>
    </row>
    <row r="947" spans="1:10" ht="15" customHeight="1" x14ac:dyDescent="0.35">
      <c r="A947" s="22">
        <v>4</v>
      </c>
      <c r="B947" s="22">
        <v>21</v>
      </c>
      <c r="C947" s="23" t="s">
        <v>1245</v>
      </c>
      <c r="D947" s="23" t="s">
        <v>1025</v>
      </c>
      <c r="E947" s="23" t="s">
        <v>1279</v>
      </c>
      <c r="F947" s="23" t="s">
        <v>2116</v>
      </c>
      <c r="G947" s="23" t="s">
        <v>1592</v>
      </c>
      <c r="H947" s="23" t="s">
        <v>1171</v>
      </c>
      <c r="I947" s="23" t="s">
        <v>1959</v>
      </c>
      <c r="J947" s="24">
        <v>13281</v>
      </c>
    </row>
    <row r="948" spans="1:10" ht="15" customHeight="1" x14ac:dyDescent="0.35">
      <c r="A948" s="22">
        <v>4</v>
      </c>
      <c r="B948" s="22">
        <v>22</v>
      </c>
      <c r="C948" s="23" t="s">
        <v>1245</v>
      </c>
      <c r="D948" s="23" t="s">
        <v>1025</v>
      </c>
      <c r="E948" s="23" t="s">
        <v>1279</v>
      </c>
      <c r="F948" s="23" t="s">
        <v>2117</v>
      </c>
      <c r="G948" s="23" t="s">
        <v>3354</v>
      </c>
      <c r="H948" s="23" t="s">
        <v>1172</v>
      </c>
      <c r="I948" s="23" t="s">
        <v>1958</v>
      </c>
      <c r="J948" s="24">
        <v>4906</v>
      </c>
    </row>
    <row r="949" spans="1:10" ht="15" customHeight="1" x14ac:dyDescent="0.35">
      <c r="A949" s="22">
        <v>4</v>
      </c>
      <c r="B949" s="22">
        <v>23</v>
      </c>
      <c r="C949" s="23" t="s">
        <v>1245</v>
      </c>
      <c r="D949" s="23" t="s">
        <v>1025</v>
      </c>
      <c r="E949" s="23" t="s">
        <v>1279</v>
      </c>
      <c r="F949" s="23" t="s">
        <v>2129</v>
      </c>
      <c r="G949" s="23" t="s">
        <v>3353</v>
      </c>
      <c r="H949" s="23" t="s">
        <v>2015</v>
      </c>
      <c r="I949" s="23" t="s">
        <v>1955</v>
      </c>
      <c r="J949" s="24">
        <v>86122</v>
      </c>
    </row>
    <row r="950" spans="1:10" ht="15" customHeight="1" x14ac:dyDescent="0.35">
      <c r="A950" s="22">
        <v>5</v>
      </c>
      <c r="B950" s="22">
        <v>1</v>
      </c>
      <c r="C950" s="23" t="s">
        <v>1245</v>
      </c>
      <c r="D950" s="23" t="s">
        <v>995</v>
      </c>
      <c r="E950" s="23" t="s">
        <v>997</v>
      </c>
      <c r="F950" s="23" t="s">
        <v>995</v>
      </c>
      <c r="G950" s="23" t="s">
        <v>1114</v>
      </c>
      <c r="H950" s="23" t="s">
        <v>996</v>
      </c>
      <c r="I950" s="23" t="s">
        <v>1960</v>
      </c>
      <c r="J950" s="24">
        <v>21520</v>
      </c>
    </row>
    <row r="951" spans="1:10" s="33" customFormat="1" ht="15" customHeight="1" x14ac:dyDescent="0.35">
      <c r="A951" s="27">
        <v>5</v>
      </c>
      <c r="B951" s="22">
        <v>2</v>
      </c>
      <c r="C951" s="28" t="s">
        <v>1245</v>
      </c>
      <c r="D951" s="28" t="s">
        <v>995</v>
      </c>
      <c r="E951" s="28" t="s">
        <v>997</v>
      </c>
      <c r="F951" s="28" t="s">
        <v>995</v>
      </c>
      <c r="G951" s="28" t="s">
        <v>1114</v>
      </c>
      <c r="H951" s="28" t="s">
        <v>1005</v>
      </c>
      <c r="I951" s="28" t="s">
        <v>1960</v>
      </c>
      <c r="J951" s="29">
        <v>18000</v>
      </c>
    </row>
    <row r="952" spans="1:10" ht="15" customHeight="1" x14ac:dyDescent="0.35">
      <c r="A952" s="22">
        <v>5</v>
      </c>
      <c r="B952" s="22">
        <v>3</v>
      </c>
      <c r="C952" s="23" t="s">
        <v>1245</v>
      </c>
      <c r="D952" s="23" t="s">
        <v>995</v>
      </c>
      <c r="E952" s="23" t="s">
        <v>997</v>
      </c>
      <c r="F952" s="23" t="s">
        <v>1780</v>
      </c>
      <c r="G952" s="23" t="s">
        <v>1781</v>
      </c>
      <c r="H952" s="23" t="s">
        <v>1782</v>
      </c>
      <c r="I952" s="23" t="s">
        <v>1965</v>
      </c>
      <c r="J952" s="24">
        <v>2801743</v>
      </c>
    </row>
    <row r="953" spans="1:10" ht="15" customHeight="1" x14ac:dyDescent="0.35">
      <c r="A953" s="22">
        <v>5</v>
      </c>
      <c r="B953" s="22">
        <v>4</v>
      </c>
      <c r="C953" s="23" t="s">
        <v>1245</v>
      </c>
      <c r="D953" s="23" t="s">
        <v>1639</v>
      </c>
      <c r="E953" s="23" t="s">
        <v>1641</v>
      </c>
      <c r="F953" s="23" t="s">
        <v>1639</v>
      </c>
      <c r="G953" s="23" t="s">
        <v>3359</v>
      </c>
      <c r="H953" s="23" t="s">
        <v>1874</v>
      </c>
      <c r="I953" s="23" t="s">
        <v>1960</v>
      </c>
      <c r="J953" s="24">
        <v>33559</v>
      </c>
    </row>
    <row r="954" spans="1:10" ht="15" customHeight="1" x14ac:dyDescent="0.35">
      <c r="A954" s="22">
        <v>5</v>
      </c>
      <c r="B954" s="22">
        <v>5</v>
      </c>
      <c r="C954" s="23" t="s">
        <v>1245</v>
      </c>
      <c r="D954" s="23" t="s">
        <v>1639</v>
      </c>
      <c r="E954" s="23" t="s">
        <v>1641</v>
      </c>
      <c r="F954" s="23" t="s">
        <v>1640</v>
      </c>
      <c r="G954" s="23" t="s">
        <v>3359</v>
      </c>
      <c r="H954" s="23" t="s">
        <v>1642</v>
      </c>
      <c r="I954" s="23" t="s">
        <v>1960</v>
      </c>
      <c r="J954" s="24">
        <v>29624</v>
      </c>
    </row>
    <row r="955" spans="1:10" ht="15" customHeight="1" x14ac:dyDescent="0.35">
      <c r="A955" s="22">
        <v>5</v>
      </c>
      <c r="B955" s="22">
        <v>6</v>
      </c>
      <c r="C955" s="23" t="s">
        <v>1245</v>
      </c>
      <c r="D955" s="23" t="s">
        <v>1639</v>
      </c>
      <c r="E955" s="23" t="s">
        <v>1641</v>
      </c>
      <c r="F955" s="23" t="s">
        <v>1873</v>
      </c>
      <c r="G955" s="23" t="s">
        <v>3360</v>
      </c>
      <c r="H955" s="23" t="s">
        <v>1872</v>
      </c>
      <c r="I955" s="23" t="s">
        <v>1965</v>
      </c>
      <c r="J955" s="24">
        <v>3106602</v>
      </c>
    </row>
    <row r="956" spans="1:10" ht="15" customHeight="1" x14ac:dyDescent="0.35">
      <c r="A956" s="22">
        <v>5</v>
      </c>
      <c r="B956" s="22">
        <v>7</v>
      </c>
      <c r="C956" s="23" t="s">
        <v>1245</v>
      </c>
      <c r="D956" s="23" t="s">
        <v>1639</v>
      </c>
      <c r="E956" s="23" t="s">
        <v>1641</v>
      </c>
      <c r="F956" s="23" t="s">
        <v>1725</v>
      </c>
      <c r="G956" s="23" t="s">
        <v>3359</v>
      </c>
      <c r="H956" s="23" t="s">
        <v>1726</v>
      </c>
      <c r="I956" s="23" t="s">
        <v>1960</v>
      </c>
      <c r="J956" s="24">
        <v>19901</v>
      </c>
    </row>
    <row r="957" spans="1:10" ht="15" customHeight="1" x14ac:dyDescent="0.35">
      <c r="A957" s="22">
        <v>5</v>
      </c>
      <c r="B957" s="22">
        <v>8</v>
      </c>
      <c r="C957" s="23" t="s">
        <v>1245</v>
      </c>
      <c r="D957" s="23" t="s">
        <v>1656</v>
      </c>
      <c r="E957" s="23" t="s">
        <v>1659</v>
      </c>
      <c r="F957" s="23" t="s">
        <v>1656</v>
      </c>
      <c r="G957" s="23" t="s">
        <v>1658</v>
      </c>
      <c r="H957" s="23" t="s">
        <v>1786</v>
      </c>
      <c r="I957" s="23" t="s">
        <v>1962</v>
      </c>
      <c r="J957" s="24">
        <v>1399629</v>
      </c>
    </row>
    <row r="958" spans="1:10" ht="15" customHeight="1" x14ac:dyDescent="0.35">
      <c r="A958" s="22">
        <v>5</v>
      </c>
      <c r="B958" s="22">
        <v>9</v>
      </c>
      <c r="C958" s="23" t="s">
        <v>1245</v>
      </c>
      <c r="D958" s="23" t="s">
        <v>1656</v>
      </c>
      <c r="E958" s="23" t="s">
        <v>1659</v>
      </c>
      <c r="F958" s="23" t="s">
        <v>1657</v>
      </c>
      <c r="G958" s="23" t="s">
        <v>1658</v>
      </c>
      <c r="H958" s="23" t="s">
        <v>1660</v>
      </c>
      <c r="I958" s="23" t="s">
        <v>1958</v>
      </c>
      <c r="J958" s="24">
        <v>4201</v>
      </c>
    </row>
    <row r="959" spans="1:10" ht="15" customHeight="1" x14ac:dyDescent="0.35">
      <c r="A959" s="22">
        <v>5</v>
      </c>
      <c r="B959" s="22">
        <v>10</v>
      </c>
      <c r="C959" s="23" t="s">
        <v>1245</v>
      </c>
      <c r="D959" s="23" t="s">
        <v>1656</v>
      </c>
      <c r="E959" s="23" t="s">
        <v>1659</v>
      </c>
      <c r="F959" s="23" t="s">
        <v>1735</v>
      </c>
      <c r="G959" s="23" t="s">
        <v>1658</v>
      </c>
      <c r="H959" s="23" t="s">
        <v>1736</v>
      </c>
      <c r="I959" s="23" t="s">
        <v>1960</v>
      </c>
      <c r="J959" s="24">
        <v>18555</v>
      </c>
    </row>
    <row r="960" spans="1:10" ht="15" customHeight="1" x14ac:dyDescent="0.35">
      <c r="A960" s="22">
        <v>5</v>
      </c>
      <c r="B960" s="22">
        <v>11</v>
      </c>
      <c r="C960" s="23" t="s">
        <v>1245</v>
      </c>
      <c r="D960" s="23" t="s">
        <v>1771</v>
      </c>
      <c r="E960" s="23" t="s">
        <v>1773</v>
      </c>
      <c r="F960" s="23" t="s">
        <v>1772</v>
      </c>
      <c r="G960" s="23" t="s">
        <v>3361</v>
      </c>
      <c r="H960" s="23" t="s">
        <v>1774</v>
      </c>
      <c r="I960" s="23" t="s">
        <v>1966</v>
      </c>
      <c r="J960" s="24">
        <v>7291801</v>
      </c>
    </row>
    <row r="961" spans="1:10" ht="15" customHeight="1" x14ac:dyDescent="0.35">
      <c r="A961" s="22">
        <v>5</v>
      </c>
      <c r="B961" s="22">
        <v>12</v>
      </c>
      <c r="C961" s="23" t="s">
        <v>1245</v>
      </c>
      <c r="D961" s="23" t="s">
        <v>1771</v>
      </c>
      <c r="E961" s="23" t="s">
        <v>1773</v>
      </c>
      <c r="F961" s="23" t="s">
        <v>1778</v>
      </c>
      <c r="G961" s="23" t="s">
        <v>3361</v>
      </c>
      <c r="H961" s="23" t="s">
        <v>1779</v>
      </c>
      <c r="I961" s="23" t="s">
        <v>1955</v>
      </c>
      <c r="J961" s="24">
        <v>55940</v>
      </c>
    </row>
    <row r="962" spans="1:10" ht="15" customHeight="1" x14ac:dyDescent="0.35">
      <c r="A962" s="22">
        <v>5</v>
      </c>
      <c r="B962" s="22">
        <v>13</v>
      </c>
      <c r="C962" s="23" t="s">
        <v>1245</v>
      </c>
      <c r="D962" s="23" t="s">
        <v>1040</v>
      </c>
      <c r="E962" s="23" t="s">
        <v>1290</v>
      </c>
      <c r="F962" s="23" t="s">
        <v>1040</v>
      </c>
      <c r="G962" s="23" t="s">
        <v>1110</v>
      </c>
      <c r="H962" s="23" t="s">
        <v>1195</v>
      </c>
      <c r="I962" s="23" t="s">
        <v>1965</v>
      </c>
      <c r="J962" s="24">
        <v>4020537</v>
      </c>
    </row>
    <row r="963" spans="1:10" ht="15" customHeight="1" x14ac:dyDescent="0.35">
      <c r="A963" s="22">
        <v>5</v>
      </c>
      <c r="B963" s="22">
        <v>14</v>
      </c>
      <c r="C963" s="23" t="s">
        <v>1245</v>
      </c>
      <c r="D963" s="23" t="s">
        <v>1038</v>
      </c>
      <c r="E963" s="23" t="s">
        <v>1288</v>
      </c>
      <c r="F963" s="23" t="s">
        <v>2125</v>
      </c>
      <c r="G963" s="23" t="s">
        <v>2186</v>
      </c>
      <c r="H963" s="23" t="s">
        <v>2010</v>
      </c>
      <c r="I963" s="23" t="s">
        <v>1962</v>
      </c>
      <c r="J963" s="24">
        <v>1015452</v>
      </c>
    </row>
    <row r="964" spans="1:10" ht="15" customHeight="1" x14ac:dyDescent="0.35">
      <c r="A964" s="22">
        <v>5</v>
      </c>
      <c r="B964" s="22">
        <v>15</v>
      </c>
      <c r="C964" s="23" t="s">
        <v>1245</v>
      </c>
      <c r="D964" s="23" t="s">
        <v>1038</v>
      </c>
      <c r="E964" s="23" t="s">
        <v>1288</v>
      </c>
      <c r="F964" s="23" t="s">
        <v>1038</v>
      </c>
      <c r="G964" s="23" t="s">
        <v>1107</v>
      </c>
      <c r="H964" s="23" t="s">
        <v>1191</v>
      </c>
      <c r="I964" s="23" t="s">
        <v>1956</v>
      </c>
      <c r="J964" s="24">
        <v>11956170</v>
      </c>
    </row>
    <row r="965" spans="1:10" ht="15" customHeight="1" x14ac:dyDescent="0.35">
      <c r="A965" s="22">
        <v>5</v>
      </c>
      <c r="B965" s="22">
        <v>16</v>
      </c>
      <c r="C965" s="23" t="s">
        <v>1245</v>
      </c>
      <c r="D965" s="23" t="s">
        <v>1259</v>
      </c>
      <c r="E965" s="23" t="s">
        <v>1287</v>
      </c>
      <c r="F965" s="23" t="s">
        <v>1848</v>
      </c>
      <c r="G965" s="23" t="s">
        <v>3348</v>
      </c>
      <c r="H965" s="23" t="s">
        <v>1189</v>
      </c>
      <c r="I965" s="23" t="s">
        <v>1956</v>
      </c>
      <c r="J965" s="24">
        <v>14552123</v>
      </c>
    </row>
    <row r="966" spans="1:10" ht="15" customHeight="1" x14ac:dyDescent="0.35">
      <c r="A966" s="22">
        <v>5</v>
      </c>
      <c r="B966" s="22">
        <v>17</v>
      </c>
      <c r="C966" s="23" t="s">
        <v>1245</v>
      </c>
      <c r="D966" s="23" t="s">
        <v>1259</v>
      </c>
      <c r="E966" s="23" t="s">
        <v>1287</v>
      </c>
      <c r="F966" s="23" t="s">
        <v>1761</v>
      </c>
      <c r="G966" s="23" t="s">
        <v>3348</v>
      </c>
      <c r="H966" s="23" t="s">
        <v>1190</v>
      </c>
      <c r="I966" s="23" t="s">
        <v>1960</v>
      </c>
      <c r="J966" s="24">
        <v>39447</v>
      </c>
    </row>
    <row r="967" spans="1:10" ht="15" customHeight="1" x14ac:dyDescent="0.35">
      <c r="A967" s="22">
        <v>5</v>
      </c>
      <c r="B967" s="22">
        <v>18</v>
      </c>
      <c r="C967" s="23" t="s">
        <v>1245</v>
      </c>
      <c r="D967" s="23" t="s">
        <v>1037</v>
      </c>
      <c r="E967" s="23" t="s">
        <v>1286</v>
      </c>
      <c r="F967" s="23" t="s">
        <v>1037</v>
      </c>
      <c r="G967" s="23" t="s">
        <v>1106</v>
      </c>
      <c r="H967" s="23" t="s">
        <v>1188</v>
      </c>
      <c r="I967" s="23" t="s">
        <v>1966</v>
      </c>
      <c r="J967" s="24">
        <v>5550815</v>
      </c>
    </row>
    <row r="968" spans="1:10" ht="15" customHeight="1" x14ac:dyDescent="0.35">
      <c r="A968" s="22">
        <v>5</v>
      </c>
      <c r="B968" s="22">
        <v>19</v>
      </c>
      <c r="C968" s="23" t="s">
        <v>1245</v>
      </c>
      <c r="D968" s="23" t="s">
        <v>1036</v>
      </c>
      <c r="E968" s="23" t="s">
        <v>1285</v>
      </c>
      <c r="F968" s="23" t="s">
        <v>1036</v>
      </c>
      <c r="G968" s="23" t="s">
        <v>1105</v>
      </c>
      <c r="H968" s="23" t="s">
        <v>1187</v>
      </c>
      <c r="I968" s="23" t="s">
        <v>1966</v>
      </c>
      <c r="J968" s="24">
        <v>5374388</v>
      </c>
    </row>
    <row r="969" spans="1:10" ht="15" customHeight="1" x14ac:dyDescent="0.35">
      <c r="A969" s="22">
        <v>5</v>
      </c>
      <c r="B969" s="22">
        <v>20</v>
      </c>
      <c r="C969" s="23" t="s">
        <v>1245</v>
      </c>
      <c r="D969" s="23" t="s">
        <v>1035</v>
      </c>
      <c r="E969" s="23" t="s">
        <v>1284</v>
      </c>
      <c r="F969" s="23" t="s">
        <v>1035</v>
      </c>
      <c r="G969" s="23" t="s">
        <v>3362</v>
      </c>
      <c r="H969" s="23" t="s">
        <v>1186</v>
      </c>
      <c r="I969" s="23" t="s">
        <v>1966</v>
      </c>
      <c r="J969" s="24">
        <v>8202457</v>
      </c>
    </row>
    <row r="970" spans="1:10" ht="15" customHeight="1" x14ac:dyDescent="0.35">
      <c r="A970" s="22">
        <v>5</v>
      </c>
      <c r="B970" s="22">
        <v>21</v>
      </c>
      <c r="C970" s="23" t="s">
        <v>1245</v>
      </c>
      <c r="D970" s="23" t="s">
        <v>1034</v>
      </c>
      <c r="E970" s="23" t="s">
        <v>1283</v>
      </c>
      <c r="F970" s="23" t="s">
        <v>1033</v>
      </c>
      <c r="G970" s="23" t="s">
        <v>782</v>
      </c>
      <c r="H970" s="23" t="s">
        <v>211</v>
      </c>
      <c r="I970" s="23" t="s">
        <v>1955</v>
      </c>
      <c r="J970" s="24">
        <v>141725</v>
      </c>
    </row>
    <row r="971" spans="1:10" ht="15" customHeight="1" x14ac:dyDescent="0.35">
      <c r="A971" s="22">
        <v>5</v>
      </c>
      <c r="B971" s="22">
        <v>22</v>
      </c>
      <c r="C971" s="23" t="s">
        <v>1245</v>
      </c>
      <c r="D971" s="23" t="s">
        <v>1034</v>
      </c>
      <c r="E971" s="23" t="s">
        <v>1283</v>
      </c>
      <c r="F971" s="23" t="s">
        <v>779</v>
      </c>
      <c r="G971" s="23" t="s">
        <v>781</v>
      </c>
      <c r="H971" s="23" t="s">
        <v>213</v>
      </c>
      <c r="I971" s="23" t="s">
        <v>1962</v>
      </c>
      <c r="J971" s="24">
        <v>462328</v>
      </c>
    </row>
    <row r="972" spans="1:10" ht="15" customHeight="1" x14ac:dyDescent="0.35">
      <c r="A972" s="22">
        <v>5</v>
      </c>
      <c r="B972" s="22">
        <v>23</v>
      </c>
      <c r="C972" s="23" t="s">
        <v>1245</v>
      </c>
      <c r="D972" s="23" t="s">
        <v>1034</v>
      </c>
      <c r="E972" s="23" t="s">
        <v>1283</v>
      </c>
      <c r="F972" s="23" t="s">
        <v>1034</v>
      </c>
      <c r="G972" s="23" t="s">
        <v>1104</v>
      </c>
      <c r="H972" s="23" t="s">
        <v>1185</v>
      </c>
      <c r="I972" s="23" t="s">
        <v>1966</v>
      </c>
      <c r="J972" s="24">
        <v>9883727</v>
      </c>
    </row>
    <row r="973" spans="1:10" ht="15" customHeight="1" x14ac:dyDescent="0.35">
      <c r="A973" s="22">
        <v>5</v>
      </c>
      <c r="B973" s="22">
        <v>24</v>
      </c>
      <c r="C973" s="23" t="s">
        <v>1245</v>
      </c>
      <c r="D973" s="23" t="s">
        <v>1034</v>
      </c>
      <c r="E973" s="23" t="s">
        <v>1283</v>
      </c>
      <c r="F973" s="23" t="s">
        <v>240</v>
      </c>
      <c r="G973" s="23" t="s">
        <v>780</v>
      </c>
      <c r="H973" s="23" t="s">
        <v>214</v>
      </c>
      <c r="I973" s="23" t="s">
        <v>1960</v>
      </c>
      <c r="J973" s="24">
        <v>21828</v>
      </c>
    </row>
    <row r="974" spans="1:10" ht="15" customHeight="1" x14ac:dyDescent="0.35">
      <c r="A974" s="22">
        <v>5</v>
      </c>
      <c r="B974" s="22">
        <v>25</v>
      </c>
      <c r="C974" s="23" t="s">
        <v>1245</v>
      </c>
      <c r="D974" s="23" t="s">
        <v>1034</v>
      </c>
      <c r="E974" s="23" t="s">
        <v>1283</v>
      </c>
      <c r="F974" s="23" t="s">
        <v>240</v>
      </c>
      <c r="G974" s="23" t="s">
        <v>780</v>
      </c>
      <c r="H974" s="23" t="s">
        <v>212</v>
      </c>
      <c r="I974" s="23" t="s">
        <v>1962</v>
      </c>
      <c r="J974" s="24">
        <v>538128</v>
      </c>
    </row>
    <row r="975" spans="1:10" ht="15" customHeight="1" x14ac:dyDescent="0.35">
      <c r="A975" s="22">
        <v>5</v>
      </c>
      <c r="B975" s="22">
        <v>26</v>
      </c>
      <c r="C975" s="23" t="s">
        <v>1245</v>
      </c>
      <c r="D975" s="23" t="s">
        <v>1032</v>
      </c>
      <c r="E975" s="23" t="s">
        <v>1282</v>
      </c>
      <c r="F975" s="23" t="s">
        <v>1032</v>
      </c>
      <c r="G975" s="23" t="s">
        <v>1103</v>
      </c>
      <c r="H975" s="23" t="s">
        <v>1184</v>
      </c>
      <c r="I975" s="23" t="s">
        <v>1966</v>
      </c>
      <c r="J975" s="24">
        <v>13061949</v>
      </c>
    </row>
    <row r="976" spans="1:10" ht="15" customHeight="1" x14ac:dyDescent="0.35">
      <c r="A976" s="22">
        <v>5</v>
      </c>
      <c r="B976" s="22">
        <v>27</v>
      </c>
      <c r="C976" s="23" t="s">
        <v>1245</v>
      </c>
      <c r="D976" s="23" t="s">
        <v>3364</v>
      </c>
      <c r="E976" s="23" t="s">
        <v>991</v>
      </c>
      <c r="F976" s="23" t="s">
        <v>1012</v>
      </c>
      <c r="G976" s="23" t="s">
        <v>1090</v>
      </c>
      <c r="H976" s="23" t="s">
        <v>1155</v>
      </c>
      <c r="I976" s="23" t="s">
        <v>1965</v>
      </c>
      <c r="J976" s="24">
        <v>1656778</v>
      </c>
    </row>
    <row r="977" spans="1:10" ht="15" customHeight="1" x14ac:dyDescent="0.35">
      <c r="A977" s="22">
        <v>5</v>
      </c>
      <c r="B977" s="22">
        <v>28</v>
      </c>
      <c r="C977" s="23" t="s">
        <v>1245</v>
      </c>
      <c r="D977" s="23" t="s">
        <v>3364</v>
      </c>
      <c r="E977" s="23" t="s">
        <v>991</v>
      </c>
      <c r="F977" s="23" t="s">
        <v>987</v>
      </c>
      <c r="G977" s="23" t="s">
        <v>992</v>
      </c>
      <c r="H977" s="23" t="s">
        <v>989</v>
      </c>
      <c r="I977" s="23" t="s">
        <v>1959</v>
      </c>
      <c r="J977" s="24">
        <v>14073</v>
      </c>
    </row>
    <row r="978" spans="1:10" ht="15" customHeight="1" x14ac:dyDescent="0.35">
      <c r="A978" s="22">
        <v>5</v>
      </c>
      <c r="B978" s="22">
        <v>29</v>
      </c>
      <c r="C978" s="23" t="s">
        <v>1245</v>
      </c>
      <c r="D978" s="23" t="s">
        <v>3364</v>
      </c>
      <c r="E978" s="23" t="s">
        <v>991</v>
      </c>
      <c r="F978" s="23" t="s">
        <v>1085</v>
      </c>
      <c r="G978" s="23" t="s">
        <v>1149</v>
      </c>
      <c r="H978" s="23" t="s">
        <v>1243</v>
      </c>
      <c r="I978" s="23" t="s">
        <v>1955</v>
      </c>
      <c r="J978" s="24">
        <v>126651</v>
      </c>
    </row>
    <row r="979" spans="1:10" ht="15" customHeight="1" x14ac:dyDescent="0.35">
      <c r="A979" s="22">
        <v>5</v>
      </c>
      <c r="B979" s="22">
        <v>30</v>
      </c>
      <c r="C979" s="23" t="s">
        <v>1245</v>
      </c>
      <c r="D979" s="23" t="s">
        <v>3364</v>
      </c>
      <c r="E979" s="23" t="s">
        <v>991</v>
      </c>
      <c r="F979" s="23" t="s">
        <v>1013</v>
      </c>
      <c r="G979" s="23" t="s">
        <v>1091</v>
      </c>
      <c r="H979" s="23" t="s">
        <v>1156</v>
      </c>
      <c r="I979" s="23" t="s">
        <v>1955</v>
      </c>
      <c r="J979" s="24">
        <v>252907</v>
      </c>
    </row>
    <row r="980" spans="1:10" ht="15" customHeight="1" x14ac:dyDescent="0.35">
      <c r="A980" s="22">
        <v>5</v>
      </c>
      <c r="B980" s="22">
        <v>31</v>
      </c>
      <c r="C980" s="23" t="s">
        <v>1245</v>
      </c>
      <c r="D980" s="23" t="s">
        <v>3364</v>
      </c>
      <c r="E980" s="23" t="s">
        <v>991</v>
      </c>
      <c r="F980" s="23" t="s">
        <v>1083</v>
      </c>
      <c r="G980" s="23" t="s">
        <v>3365</v>
      </c>
      <c r="H980" s="23" t="s">
        <v>1241</v>
      </c>
      <c r="I980" s="23" t="s">
        <v>1959</v>
      </c>
      <c r="J980" s="24">
        <v>13430</v>
      </c>
    </row>
    <row r="981" spans="1:10" ht="15" customHeight="1" x14ac:dyDescent="0.35">
      <c r="A981" s="22">
        <v>5</v>
      </c>
      <c r="B981" s="22">
        <v>32</v>
      </c>
      <c r="C981" s="23" t="s">
        <v>1245</v>
      </c>
      <c r="D981" s="23" t="s">
        <v>3364</v>
      </c>
      <c r="E981" s="23" t="s">
        <v>991</v>
      </c>
      <c r="F981" s="23" t="s">
        <v>1084</v>
      </c>
      <c r="G981" s="23" t="s">
        <v>3366</v>
      </c>
      <c r="H981" s="23" t="s">
        <v>1242</v>
      </c>
      <c r="I981" s="23" t="s">
        <v>1959</v>
      </c>
      <c r="J981" s="24">
        <v>14108</v>
      </c>
    </row>
    <row r="982" spans="1:10" ht="15" customHeight="1" x14ac:dyDescent="0.35">
      <c r="A982" s="22">
        <v>5</v>
      </c>
      <c r="B982" s="22">
        <v>33</v>
      </c>
      <c r="C982" s="23" t="s">
        <v>1245</v>
      </c>
      <c r="D982" s="23" t="s">
        <v>3364</v>
      </c>
      <c r="E982" s="23" t="s">
        <v>991</v>
      </c>
      <c r="F982" s="23" t="s">
        <v>988</v>
      </c>
      <c r="G982" s="23" t="s">
        <v>3367</v>
      </c>
      <c r="H982" s="23" t="s">
        <v>990</v>
      </c>
      <c r="I982" s="23" t="s">
        <v>1959</v>
      </c>
      <c r="J982" s="24">
        <v>10462</v>
      </c>
    </row>
    <row r="983" spans="1:10" ht="15" customHeight="1" x14ac:dyDescent="0.35">
      <c r="A983" s="22">
        <v>5</v>
      </c>
      <c r="B983" s="22">
        <v>34</v>
      </c>
      <c r="C983" s="23" t="s">
        <v>1245</v>
      </c>
      <c r="D983" s="23" t="s">
        <v>1002</v>
      </c>
      <c r="E983" s="23" t="s">
        <v>1004</v>
      </c>
      <c r="F983" s="23" t="s">
        <v>1022</v>
      </c>
      <c r="G983" s="23" t="s">
        <v>1097</v>
      </c>
      <c r="H983" s="23" t="s">
        <v>1003</v>
      </c>
      <c r="I983" s="23" t="s">
        <v>1955</v>
      </c>
      <c r="J983" s="24">
        <v>96472</v>
      </c>
    </row>
    <row r="984" spans="1:10" ht="15" customHeight="1" x14ac:dyDescent="0.35">
      <c r="A984" s="22">
        <v>5</v>
      </c>
      <c r="B984" s="22">
        <v>35</v>
      </c>
      <c r="C984" s="23" t="s">
        <v>1245</v>
      </c>
      <c r="D984" s="23" t="s">
        <v>1002</v>
      </c>
      <c r="E984" s="23" t="s">
        <v>1004</v>
      </c>
      <c r="F984" s="23" t="s">
        <v>1024</v>
      </c>
      <c r="G984" s="23" t="s">
        <v>1098</v>
      </c>
      <c r="H984" s="23" t="s">
        <v>1168</v>
      </c>
      <c r="I984" s="23" t="s">
        <v>1965</v>
      </c>
      <c r="J984" s="24">
        <v>1515468</v>
      </c>
    </row>
    <row r="985" spans="1:10" ht="15" customHeight="1" x14ac:dyDescent="0.35">
      <c r="A985" s="22">
        <v>5</v>
      </c>
      <c r="B985" s="22">
        <v>36</v>
      </c>
      <c r="C985" s="23" t="s">
        <v>1245</v>
      </c>
      <c r="D985" s="23" t="s">
        <v>1002</v>
      </c>
      <c r="E985" s="23" t="s">
        <v>1004</v>
      </c>
      <c r="F985" s="23" t="s">
        <v>1023</v>
      </c>
      <c r="G985" s="23" t="s">
        <v>1097</v>
      </c>
      <c r="H985" s="23" t="s">
        <v>1167</v>
      </c>
      <c r="I985" s="23" t="s">
        <v>1965</v>
      </c>
      <c r="J985" s="24">
        <v>3205500</v>
      </c>
    </row>
    <row r="986" spans="1:10" ht="15" customHeight="1" x14ac:dyDescent="0.35">
      <c r="A986" s="30"/>
      <c r="B986" s="30"/>
      <c r="C986" s="21"/>
      <c r="D986" s="21"/>
      <c r="E986" s="21"/>
      <c r="F986" s="21"/>
      <c r="G986" s="21"/>
      <c r="H986" s="21"/>
      <c r="I986" s="21"/>
      <c r="J986" s="35"/>
    </row>
    <row r="987" spans="1:10" ht="15" customHeight="1" x14ac:dyDescent="0.35">
      <c r="A987" s="30"/>
      <c r="B987" s="30"/>
      <c r="C987" s="21"/>
      <c r="D987" s="21"/>
      <c r="E987" s="21"/>
      <c r="F987" s="21"/>
      <c r="G987" s="21"/>
      <c r="H987" s="21"/>
      <c r="I987" s="21"/>
      <c r="J987" s="35"/>
    </row>
  </sheetData>
  <sheetProtection algorithmName="SHA-512" hashValue="VWH1ragkCtV3bigs9xd5UZV+6G7U6rJg7vRZywMgjIIVlVPnn13UaYs0JkyiYvVE5yRA7kKm1jYwGqZqtpnQxw==" saltValue="RZHDM2wbz4kU0AJCFESSEA==" spinCount="100000" sheet="1" autoFilter="0"/>
  <autoFilter ref="A1:J985" xr:uid="{00000000-0009-0000-0000-000002000000}">
    <sortState xmlns:xlrd2="http://schemas.microsoft.com/office/spreadsheetml/2017/richdata2" ref="A2:J985">
      <sortCondition ref="A2:A985"/>
      <sortCondition ref="C2:C985"/>
      <sortCondition ref="D2:D985"/>
      <sortCondition ref="F2:F985"/>
    </sortState>
  </autoFilter>
  <sortState xmlns:xlrd2="http://schemas.microsoft.com/office/spreadsheetml/2017/richdata2" ref="A2:K720">
    <sortCondition ref="A2:A720"/>
    <sortCondition ref="C2:C720"/>
    <sortCondition ref="D2:D720"/>
    <sortCondition ref="F2:F720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L69"/>
  <sheetViews>
    <sheetView workbookViewId="0"/>
  </sheetViews>
  <sheetFormatPr baseColWidth="10" defaultColWidth="11.453125" defaultRowHeight="12.5" x14ac:dyDescent="0.35"/>
  <cols>
    <col min="1" max="1" width="2.7265625" style="4" customWidth="1"/>
    <col min="2" max="2" width="5.81640625" style="4" bestFit="1" customWidth="1"/>
    <col min="3" max="3" width="6.453125" style="4" bestFit="1" customWidth="1"/>
    <col min="4" max="4" width="13.7265625" style="4" customWidth="1"/>
    <col min="5" max="5" width="17" style="5" customWidth="1"/>
    <col min="6" max="6" width="20.453125" style="5" customWidth="1"/>
    <col min="7" max="9" width="19.453125" style="4" customWidth="1"/>
    <col min="10" max="10" width="20.26953125" style="4" customWidth="1"/>
    <col min="11" max="11" width="18.1796875" style="4" bestFit="1" customWidth="1"/>
    <col min="12" max="16384" width="11.453125" style="4"/>
  </cols>
  <sheetData>
    <row r="1" spans="2:12" ht="13" thickBot="1" x14ac:dyDescent="0.4"/>
    <row r="2" spans="2:12" ht="29.15" customHeight="1" x14ac:dyDescent="0.35">
      <c r="B2" s="93" t="s">
        <v>2194</v>
      </c>
      <c r="C2" s="94"/>
      <c r="D2" s="94"/>
      <c r="E2" s="94"/>
      <c r="F2" s="94"/>
      <c r="G2" s="89" t="s">
        <v>3376</v>
      </c>
      <c r="H2" s="89"/>
      <c r="I2" s="89"/>
      <c r="J2" s="91">
        <v>36.32</v>
      </c>
      <c r="K2" s="87"/>
    </row>
    <row r="3" spans="2:12" ht="14.5" x14ac:dyDescent="0.35">
      <c r="B3" s="98" t="s">
        <v>1826</v>
      </c>
      <c r="C3" s="99"/>
      <c r="D3" s="95" t="s">
        <v>1827</v>
      </c>
      <c r="E3" s="95"/>
      <c r="F3" s="95"/>
      <c r="G3" s="90"/>
      <c r="H3" s="90"/>
      <c r="I3" s="90"/>
      <c r="J3" s="92"/>
      <c r="K3" s="88"/>
    </row>
    <row r="4" spans="2:12" ht="36" customHeight="1" x14ac:dyDescent="0.35">
      <c r="B4" s="84" t="s">
        <v>672</v>
      </c>
      <c r="C4" s="97" t="s">
        <v>675</v>
      </c>
      <c r="D4" s="97" t="s">
        <v>1006</v>
      </c>
      <c r="E4" s="97" t="s">
        <v>1009</v>
      </c>
      <c r="F4" s="97" t="s">
        <v>1875</v>
      </c>
      <c r="G4" s="96"/>
      <c r="H4" s="96"/>
      <c r="I4" s="96"/>
      <c r="J4" s="96"/>
      <c r="K4" s="88"/>
    </row>
    <row r="5" spans="2:12" ht="36" customHeight="1" thickBot="1" x14ac:dyDescent="0.4">
      <c r="B5" s="84"/>
      <c r="C5" s="97"/>
      <c r="D5" s="97"/>
      <c r="E5" s="97"/>
      <c r="F5" s="97"/>
      <c r="G5" s="53" t="s">
        <v>2195</v>
      </c>
      <c r="H5" s="53" t="s">
        <v>2196</v>
      </c>
      <c r="I5" s="54" t="s">
        <v>3377</v>
      </c>
      <c r="J5" s="39" t="s">
        <v>3378</v>
      </c>
      <c r="K5" s="46" t="s">
        <v>3426</v>
      </c>
    </row>
    <row r="6" spans="2:12" s="6" customFormat="1" ht="15" customHeight="1" x14ac:dyDescent="0.35">
      <c r="B6" s="74">
        <v>1</v>
      </c>
      <c r="C6" s="42" t="s">
        <v>1958</v>
      </c>
      <c r="D6" s="42">
        <f>COUNTIFS(Suministros!A:A,Ofertas!B$6,Suministros!I:I,Ofertas!C6)</f>
        <v>42</v>
      </c>
      <c r="E6" s="58">
        <f>SUMIFS(Suministros!J:J,Suministros!A:A,Ofertas!B$6,Suministros!I:I,Ofertas!C6)</f>
        <v>66051</v>
      </c>
      <c r="F6" s="77">
        <f>SUM(E6:E15)</f>
        <v>58505745</v>
      </c>
      <c r="G6" s="55">
        <v>0</v>
      </c>
      <c r="H6" s="55">
        <v>0</v>
      </c>
      <c r="I6" s="43">
        <f>G6*J$2+H6</f>
        <v>0</v>
      </c>
      <c r="J6" s="81">
        <f>SUMPRODUCT(I6:I15,E6:E15)/F6</f>
        <v>0</v>
      </c>
      <c r="K6" s="47">
        <f>IF(J$6=0,0,((G6*J$2+H6)-AVERAGE(I$6:I$15))/AVERAGE(I$6:I$15))</f>
        <v>0</v>
      </c>
      <c r="L6" s="52"/>
    </row>
    <row r="7" spans="2:12" s="6" customFormat="1" ht="15" customHeight="1" x14ac:dyDescent="0.35">
      <c r="B7" s="75"/>
      <c r="C7" s="40" t="s">
        <v>1959</v>
      </c>
      <c r="D7" s="40">
        <f>COUNTIFS(Suministros!A:A,Ofertas!B$6,Suministros!I:I,Ofertas!C7)</f>
        <v>114</v>
      </c>
      <c r="E7" s="59">
        <f>SUMIFS(Suministros!J:J,Suministros!A:A,Ofertas!B$6,Suministros!I:I,Ofertas!C7)</f>
        <v>1082118</v>
      </c>
      <c r="F7" s="78"/>
      <c r="G7" s="56">
        <v>0</v>
      </c>
      <c r="H7" s="56">
        <v>0</v>
      </c>
      <c r="I7" s="44">
        <f t="shared" ref="I7:I45" si="0">G7*J$2+H7</f>
        <v>0</v>
      </c>
      <c r="J7" s="82"/>
      <c r="K7" s="48">
        <f t="shared" ref="K7:K14" si="1">IF(J$6=0,0,((G7*J$2+H7)-AVERAGE(I$6:I$15))/AVERAGE(I$6:I$15))</f>
        <v>0</v>
      </c>
      <c r="L7" s="52"/>
    </row>
    <row r="8" spans="2:12" s="6" customFormat="1" ht="15" customHeight="1" x14ac:dyDescent="0.35">
      <c r="B8" s="75"/>
      <c r="C8" s="40" t="s">
        <v>1960</v>
      </c>
      <c r="D8" s="40">
        <f>COUNTIFS(Suministros!A:A,Ofertas!B$6,Suministros!I:I,Ofertas!C8)</f>
        <v>286</v>
      </c>
      <c r="E8" s="59">
        <f>SUMIFS(Suministros!J:J,Suministros!A:A,Ofertas!B$6,Suministros!I:I,Ofertas!C8)</f>
        <v>6857597</v>
      </c>
      <c r="F8" s="78"/>
      <c r="G8" s="56">
        <v>0</v>
      </c>
      <c r="H8" s="56">
        <v>0</v>
      </c>
      <c r="I8" s="44">
        <f t="shared" si="0"/>
        <v>0</v>
      </c>
      <c r="J8" s="82"/>
      <c r="K8" s="48">
        <f t="shared" si="1"/>
        <v>0</v>
      </c>
      <c r="L8" s="52"/>
    </row>
    <row r="9" spans="2:12" s="6" customFormat="1" ht="15" customHeight="1" x14ac:dyDescent="0.35">
      <c r="B9" s="75"/>
      <c r="C9" s="40" t="s">
        <v>1955</v>
      </c>
      <c r="D9" s="40">
        <f>COUNTIFS(Suministros!A:A,Ofertas!B$6,Suministros!I:I,Ofertas!C9)</f>
        <v>200</v>
      </c>
      <c r="E9" s="59">
        <f>SUMIFS(Suministros!J:J,Suministros!A:A,Ofertas!B$6,Suministros!I:I,Ofertas!C9)</f>
        <v>25073451</v>
      </c>
      <c r="F9" s="78"/>
      <c r="G9" s="56">
        <v>0</v>
      </c>
      <c r="H9" s="56">
        <v>0</v>
      </c>
      <c r="I9" s="44">
        <f t="shared" si="0"/>
        <v>0</v>
      </c>
      <c r="J9" s="82"/>
      <c r="K9" s="48">
        <f t="shared" si="1"/>
        <v>0</v>
      </c>
      <c r="L9" s="52"/>
    </row>
    <row r="10" spans="2:12" s="6" customFormat="1" ht="15" customHeight="1" x14ac:dyDescent="0.35">
      <c r="B10" s="75"/>
      <c r="C10" s="40" t="s">
        <v>3372</v>
      </c>
      <c r="D10" s="40">
        <f>COUNTIFS(Suministros!A:A,Ofertas!B$6,Suministros!I:I,Ofertas!C10)</f>
        <v>1</v>
      </c>
      <c r="E10" s="59">
        <f>SUMIFS(Suministros!J:J,Suministros!A:A,Ofertas!B$6,Suministros!I:I,Ofertas!C10)</f>
        <v>1247</v>
      </c>
      <c r="F10" s="78"/>
      <c r="G10" s="56">
        <v>0</v>
      </c>
      <c r="H10" s="56">
        <v>0</v>
      </c>
      <c r="I10" s="44">
        <f t="shared" si="0"/>
        <v>0</v>
      </c>
      <c r="J10" s="82"/>
      <c r="K10" s="48">
        <f t="shared" si="1"/>
        <v>0</v>
      </c>
      <c r="L10" s="52"/>
    </row>
    <row r="11" spans="2:12" s="6" customFormat="1" ht="15" customHeight="1" x14ac:dyDescent="0.35">
      <c r="B11" s="75"/>
      <c r="C11" s="40" t="s">
        <v>1961</v>
      </c>
      <c r="D11" s="40">
        <f>COUNTIFS(Suministros!A:A,Ofertas!B$6,Suministros!I:I,Ofertas!C11)</f>
        <v>2</v>
      </c>
      <c r="E11" s="59">
        <f>SUMIFS(Suministros!J:J,Suministros!A:A,Ofertas!B$6,Suministros!I:I,Ofertas!C11)</f>
        <v>12265</v>
      </c>
      <c r="F11" s="78"/>
      <c r="G11" s="56">
        <v>0</v>
      </c>
      <c r="H11" s="56">
        <v>0</v>
      </c>
      <c r="I11" s="44">
        <f t="shared" si="0"/>
        <v>0</v>
      </c>
      <c r="J11" s="82"/>
      <c r="K11" s="48">
        <f t="shared" si="1"/>
        <v>0</v>
      </c>
      <c r="L11" s="52"/>
    </row>
    <row r="12" spans="2:12" s="6" customFormat="1" ht="15" customHeight="1" x14ac:dyDescent="0.35">
      <c r="B12" s="75"/>
      <c r="C12" s="40" t="s">
        <v>1954</v>
      </c>
      <c r="D12" s="40">
        <f>COUNTIFS(Suministros!A:A,Ofertas!B$6,Suministros!I:I,Ofertas!C12)</f>
        <v>2</v>
      </c>
      <c r="E12" s="59">
        <f>SUMIFS(Suministros!J:J,Suministros!A:A,Ofertas!B$6,Suministros!I:I,Ofertas!C12)</f>
        <v>1196653</v>
      </c>
      <c r="F12" s="78"/>
      <c r="G12" s="56">
        <v>0</v>
      </c>
      <c r="H12" s="56">
        <v>0</v>
      </c>
      <c r="I12" s="44">
        <f t="shared" si="0"/>
        <v>0</v>
      </c>
      <c r="J12" s="82"/>
      <c r="K12" s="48">
        <f t="shared" si="1"/>
        <v>0</v>
      </c>
      <c r="L12" s="52"/>
    </row>
    <row r="13" spans="2:12" s="6" customFormat="1" ht="15" customHeight="1" x14ac:dyDescent="0.35">
      <c r="B13" s="75"/>
      <c r="C13" s="40" t="s">
        <v>1962</v>
      </c>
      <c r="D13" s="40">
        <f>COUNTIFS(Suministros!A:A,Ofertas!B$6,Suministros!I:I,Ofertas!C13)</f>
        <v>27</v>
      </c>
      <c r="E13" s="59">
        <f>SUMIFS(Suministros!J:J,Suministros!A:A,Ofertas!B$6,Suministros!I:I,Ofertas!C13)</f>
        <v>12611457</v>
      </c>
      <c r="F13" s="78"/>
      <c r="G13" s="56">
        <v>0</v>
      </c>
      <c r="H13" s="56">
        <v>0</v>
      </c>
      <c r="I13" s="44">
        <f t="shared" si="0"/>
        <v>0</v>
      </c>
      <c r="J13" s="82"/>
      <c r="K13" s="48">
        <f t="shared" si="1"/>
        <v>0</v>
      </c>
      <c r="L13" s="52"/>
    </row>
    <row r="14" spans="2:12" s="6" customFormat="1" ht="15" customHeight="1" x14ac:dyDescent="0.35">
      <c r="B14" s="75"/>
      <c r="C14" s="40" t="s">
        <v>1965</v>
      </c>
      <c r="D14" s="40">
        <f>COUNTIFS(Suministros!A:A,Ofertas!B$6,Suministros!I:I,Ofertas!C14)</f>
        <v>3</v>
      </c>
      <c r="E14" s="59">
        <f>SUMIFS(Suministros!J:J,Suministros!A:A,Ofertas!B$6,Suministros!I:I,Ofertas!C14)</f>
        <v>5397997</v>
      </c>
      <c r="F14" s="78"/>
      <c r="G14" s="56">
        <v>0</v>
      </c>
      <c r="H14" s="56">
        <v>0</v>
      </c>
      <c r="I14" s="44">
        <f t="shared" si="0"/>
        <v>0</v>
      </c>
      <c r="J14" s="82"/>
      <c r="K14" s="48">
        <f t="shared" si="1"/>
        <v>0</v>
      </c>
      <c r="L14" s="52"/>
    </row>
    <row r="15" spans="2:12" s="6" customFormat="1" ht="15" customHeight="1" thickBot="1" x14ac:dyDescent="0.4">
      <c r="B15" s="76"/>
      <c r="C15" s="61" t="s">
        <v>1966</v>
      </c>
      <c r="D15" s="61">
        <f>COUNTIFS(Suministros!A:A,Ofertas!B$6,Suministros!I:I,Ofertas!C15)</f>
        <v>1</v>
      </c>
      <c r="E15" s="60">
        <f>SUMIFS(Suministros!J:J,Suministros!A:A,Ofertas!B$6,Suministros!I:I,Ofertas!C15)</f>
        <v>6206909</v>
      </c>
      <c r="F15" s="79"/>
      <c r="G15" s="57">
        <v>0</v>
      </c>
      <c r="H15" s="57">
        <v>0</v>
      </c>
      <c r="I15" s="45">
        <f t="shared" si="0"/>
        <v>0</v>
      </c>
      <c r="J15" s="83"/>
      <c r="K15" s="49">
        <f>IF(J$6=0,0,((G15*J$2+H15)-AVERAGE(I$6:I$15))/AVERAGE(I$6:I$15))</f>
        <v>0</v>
      </c>
      <c r="L15" s="52"/>
    </row>
    <row r="16" spans="2:12" s="6" customFormat="1" ht="15" customHeight="1" x14ac:dyDescent="0.35">
      <c r="B16" s="74">
        <v>2</v>
      </c>
      <c r="C16" s="42" t="s">
        <v>1958</v>
      </c>
      <c r="D16" s="42">
        <f>COUNTIFS(Suministros!A:A,Ofertas!B$16,Suministros!I:I,Ofertas!C16)</f>
        <v>17</v>
      </c>
      <c r="E16" s="58">
        <f>SUMIFS(Suministros!J:J,Suministros!A:A,Ofertas!B$16,Suministros!I:I,Ofertas!C16)</f>
        <v>24694</v>
      </c>
      <c r="F16" s="77">
        <f>SUM(E16:E24)</f>
        <v>60157990</v>
      </c>
      <c r="G16" s="55">
        <v>0</v>
      </c>
      <c r="H16" s="55">
        <v>0</v>
      </c>
      <c r="I16" s="43">
        <f t="shared" si="0"/>
        <v>0</v>
      </c>
      <c r="J16" s="81">
        <f>SUMPRODUCT(I16:I24,E16:E24)/F16</f>
        <v>0</v>
      </c>
      <c r="K16" s="47">
        <f>IF(J$16=0,0,((G16*J$2+H16)-AVERAGE(I$16:I$24))/AVERAGE(I$16:I$24))</f>
        <v>0</v>
      </c>
    </row>
    <row r="17" spans="2:11" s="6" customFormat="1" ht="15" customHeight="1" x14ac:dyDescent="0.35">
      <c r="B17" s="75"/>
      <c r="C17" s="40" t="s">
        <v>1959</v>
      </c>
      <c r="D17" s="40">
        <f>COUNTIFS(Suministros!A:A,Ofertas!B$16,Suministros!I:I,Ofertas!C17)</f>
        <v>12</v>
      </c>
      <c r="E17" s="59">
        <f>SUMIFS(Suministros!J:J,Suministros!A:A,Ofertas!B$16,Suministros!I:I,Ofertas!C17)</f>
        <v>119025</v>
      </c>
      <c r="F17" s="78"/>
      <c r="G17" s="56">
        <v>0</v>
      </c>
      <c r="H17" s="56">
        <v>0</v>
      </c>
      <c r="I17" s="44">
        <f t="shared" si="0"/>
        <v>0</v>
      </c>
      <c r="J17" s="82"/>
      <c r="K17" s="48">
        <f t="shared" ref="K17:K24" si="2">IF(J$16=0,0,((G17*J$2+H17)-AVERAGE(I$16:I$24))/AVERAGE(I$16:I$24))</f>
        <v>0</v>
      </c>
    </row>
    <row r="18" spans="2:11" s="6" customFormat="1" ht="15" customHeight="1" x14ac:dyDescent="0.35">
      <c r="B18" s="75"/>
      <c r="C18" s="40" t="s">
        <v>1960</v>
      </c>
      <c r="D18" s="40">
        <f>COUNTIFS(Suministros!A:A,Ofertas!B$16,Suministros!I:I,Ofertas!C18)</f>
        <v>53</v>
      </c>
      <c r="E18" s="59">
        <f>SUMIFS(Suministros!J:J,Suministros!A:A,Ofertas!B$16,Suministros!I:I,Ofertas!C18)</f>
        <v>1467697</v>
      </c>
      <c r="F18" s="78"/>
      <c r="G18" s="56">
        <v>0</v>
      </c>
      <c r="H18" s="56">
        <v>0</v>
      </c>
      <c r="I18" s="44">
        <f t="shared" si="0"/>
        <v>0</v>
      </c>
      <c r="J18" s="82"/>
      <c r="K18" s="48">
        <f t="shared" si="2"/>
        <v>0</v>
      </c>
    </row>
    <row r="19" spans="2:11" s="6" customFormat="1" ht="15" customHeight="1" x14ac:dyDescent="0.35">
      <c r="B19" s="75"/>
      <c r="C19" s="40" t="s">
        <v>1955</v>
      </c>
      <c r="D19" s="40">
        <f>COUNTIFS(Suministros!A:A,Ofertas!B$16,Suministros!I:I,Ofertas!C19)</f>
        <v>101</v>
      </c>
      <c r="E19" s="59">
        <f>SUMIFS(Suministros!J:J,Suministros!A:A,Ofertas!B$16,Suministros!I:I,Ofertas!C19)</f>
        <v>15861293</v>
      </c>
      <c r="F19" s="78"/>
      <c r="G19" s="56">
        <v>0</v>
      </c>
      <c r="H19" s="56">
        <v>0</v>
      </c>
      <c r="I19" s="44">
        <f t="shared" si="0"/>
        <v>0</v>
      </c>
      <c r="J19" s="82"/>
      <c r="K19" s="48">
        <f t="shared" si="2"/>
        <v>0</v>
      </c>
    </row>
    <row r="20" spans="2:11" s="6" customFormat="1" ht="15" customHeight="1" x14ac:dyDescent="0.35">
      <c r="B20" s="75"/>
      <c r="C20" s="40" t="s">
        <v>2005</v>
      </c>
      <c r="D20" s="40">
        <f>COUNTIFS(Suministros!A:A,Ofertas!B$16,Suministros!I:I,Ofertas!C20)</f>
        <v>2</v>
      </c>
      <c r="E20" s="59">
        <f>SUMIFS(Suministros!J:J,Suministros!A:A,Ofertas!B$16,Suministros!I:I,Ofertas!C20)</f>
        <v>55332</v>
      </c>
      <c r="F20" s="78"/>
      <c r="G20" s="56">
        <v>0</v>
      </c>
      <c r="H20" s="56">
        <v>0</v>
      </c>
      <c r="I20" s="44">
        <f t="shared" si="0"/>
        <v>0</v>
      </c>
      <c r="J20" s="82"/>
      <c r="K20" s="48">
        <f t="shared" si="2"/>
        <v>0</v>
      </c>
    </row>
    <row r="21" spans="2:11" s="6" customFormat="1" ht="15" customHeight="1" x14ac:dyDescent="0.35">
      <c r="B21" s="75"/>
      <c r="C21" s="40" t="s">
        <v>1963</v>
      </c>
      <c r="D21" s="40">
        <f>COUNTIFS(Suministros!A:A,Ofertas!B$16,Suministros!I:I,Ofertas!C21)</f>
        <v>1</v>
      </c>
      <c r="E21" s="59">
        <f>SUMIFS(Suministros!J:J,Suministros!A:A,Ofertas!B$16,Suministros!I:I,Ofertas!C21)</f>
        <v>52073</v>
      </c>
      <c r="F21" s="78"/>
      <c r="G21" s="56">
        <v>0</v>
      </c>
      <c r="H21" s="56">
        <v>0</v>
      </c>
      <c r="I21" s="44">
        <f t="shared" si="0"/>
        <v>0</v>
      </c>
      <c r="J21" s="82"/>
      <c r="K21" s="48">
        <f t="shared" si="2"/>
        <v>0</v>
      </c>
    </row>
    <row r="22" spans="2:11" s="6" customFormat="1" ht="15" customHeight="1" x14ac:dyDescent="0.35">
      <c r="B22" s="75"/>
      <c r="C22" s="40" t="s">
        <v>3293</v>
      </c>
      <c r="D22" s="40">
        <f>COUNTIFS(Suministros!A:A,Ofertas!B$16,Suministros!I:I,Ofertas!C22)</f>
        <v>1</v>
      </c>
      <c r="E22" s="59">
        <f>SUMIFS(Suministros!J:J,Suministros!A:A,Ofertas!B$16,Suministros!I:I,Ofertas!C22)</f>
        <v>791997</v>
      </c>
      <c r="F22" s="78"/>
      <c r="G22" s="56">
        <v>0</v>
      </c>
      <c r="H22" s="56">
        <v>0</v>
      </c>
      <c r="I22" s="44">
        <f t="shared" si="0"/>
        <v>0</v>
      </c>
      <c r="J22" s="82"/>
      <c r="K22" s="48">
        <f t="shared" si="2"/>
        <v>0</v>
      </c>
    </row>
    <row r="23" spans="2:11" s="6" customFormat="1" ht="15" customHeight="1" x14ac:dyDescent="0.35">
      <c r="B23" s="75"/>
      <c r="C23" s="40" t="s">
        <v>1962</v>
      </c>
      <c r="D23" s="40">
        <f>COUNTIFS(Suministros!A:A,Ofertas!B$16,Suministros!I:I,Ofertas!C23)</f>
        <v>43</v>
      </c>
      <c r="E23" s="59">
        <f>SUMIFS(Suministros!J:J,Suministros!A:A,Ofertas!B$16,Suministros!I:I,Ofertas!C23)</f>
        <v>21441459</v>
      </c>
      <c r="F23" s="78"/>
      <c r="G23" s="56">
        <v>0</v>
      </c>
      <c r="H23" s="56">
        <v>0</v>
      </c>
      <c r="I23" s="44">
        <f t="shared" si="0"/>
        <v>0</v>
      </c>
      <c r="J23" s="82"/>
      <c r="K23" s="48">
        <f t="shared" si="2"/>
        <v>0</v>
      </c>
    </row>
    <row r="24" spans="2:11" s="6" customFormat="1" ht="15" customHeight="1" thickBot="1" x14ac:dyDescent="0.4">
      <c r="B24" s="76"/>
      <c r="C24" s="61" t="s">
        <v>1965</v>
      </c>
      <c r="D24" s="61">
        <f>COUNTIFS(Suministros!A:A,Ofertas!B$16,Suministros!I:I,Ofertas!C24)</f>
        <v>7</v>
      </c>
      <c r="E24" s="60">
        <f>SUMIFS(Suministros!J:J,Suministros!A:A,Ofertas!B$16,Suministros!I:I,Ofertas!C24)</f>
        <v>20344420</v>
      </c>
      <c r="F24" s="79"/>
      <c r="G24" s="57">
        <v>0</v>
      </c>
      <c r="H24" s="57">
        <v>0</v>
      </c>
      <c r="I24" s="45">
        <f t="shared" si="0"/>
        <v>0</v>
      </c>
      <c r="J24" s="83"/>
      <c r="K24" s="49">
        <f t="shared" si="2"/>
        <v>0</v>
      </c>
    </row>
    <row r="25" spans="2:11" s="6" customFormat="1" ht="15" customHeight="1" x14ac:dyDescent="0.35">
      <c r="B25" s="74">
        <v>3</v>
      </c>
      <c r="C25" s="42" t="s">
        <v>1955</v>
      </c>
      <c r="D25" s="42">
        <f>COUNTIFS(Suministros!A:A,Ofertas!B$25,Suministros!I:I,Ofertas!C25)</f>
        <v>3</v>
      </c>
      <c r="E25" s="58">
        <f>SUMIFS(Suministros!J:J,Suministros!A:A,Ofertas!B$25,Suministros!I:I,Ofertas!C25)</f>
        <v>473685</v>
      </c>
      <c r="F25" s="77">
        <f>SUM(E25:E29)</f>
        <v>109708634</v>
      </c>
      <c r="G25" s="55">
        <v>0</v>
      </c>
      <c r="H25" s="55">
        <v>0</v>
      </c>
      <c r="I25" s="43">
        <f t="shared" si="0"/>
        <v>0</v>
      </c>
      <c r="J25" s="81">
        <f>SUMPRODUCT(I25:I29,E25:E29)/F25</f>
        <v>0</v>
      </c>
      <c r="K25" s="47">
        <f>IF(J$25=0,0,((G25*J$2+H25)-AVERAGE(I$25:I$29))/AVERAGE(I$25:I$29))</f>
        <v>0</v>
      </c>
    </row>
    <row r="26" spans="2:11" s="6" customFormat="1" ht="15" customHeight="1" x14ac:dyDescent="0.35">
      <c r="B26" s="75"/>
      <c r="C26" s="40" t="s">
        <v>2008</v>
      </c>
      <c r="D26" s="40">
        <f>COUNTIFS(Suministros!A:A,Ofertas!B$25,Suministros!I:I,Ofertas!C26)</f>
        <v>2</v>
      </c>
      <c r="E26" s="59">
        <f>SUMIFS(Suministros!J:J,Suministros!A:A,Ofertas!B$25,Suministros!I:I,Ofertas!C26)</f>
        <v>55110405</v>
      </c>
      <c r="F26" s="78"/>
      <c r="G26" s="56">
        <v>0</v>
      </c>
      <c r="H26" s="56">
        <v>0</v>
      </c>
      <c r="I26" s="44">
        <f t="shared" si="0"/>
        <v>0</v>
      </c>
      <c r="J26" s="82"/>
      <c r="K26" s="48">
        <f t="shared" ref="K26:K29" si="3">IF(J$25=0,0,((G26*J$2+H26)-AVERAGE(I$25:I$29))/AVERAGE(I$25:I$29))</f>
        <v>0</v>
      </c>
    </row>
    <row r="27" spans="2:11" ht="15" customHeight="1" x14ac:dyDescent="0.35">
      <c r="B27" s="75"/>
      <c r="C27" s="40" t="s">
        <v>1957</v>
      </c>
      <c r="D27" s="40">
        <f>COUNTIFS(Suministros!A:A,Ofertas!B$25,Suministros!I:I,Ofertas!C27)</f>
        <v>1</v>
      </c>
      <c r="E27" s="59">
        <f>SUMIFS(Suministros!J:J,Suministros!A:A,Ofertas!B$25,Suministros!I:I,Ofertas!C27)</f>
        <v>50176617</v>
      </c>
      <c r="F27" s="78"/>
      <c r="G27" s="56">
        <v>0</v>
      </c>
      <c r="H27" s="56">
        <v>0</v>
      </c>
      <c r="I27" s="44">
        <f t="shared" si="0"/>
        <v>0</v>
      </c>
      <c r="J27" s="82"/>
      <c r="K27" s="48">
        <f t="shared" si="3"/>
        <v>0</v>
      </c>
    </row>
    <row r="28" spans="2:11" ht="15" customHeight="1" x14ac:dyDescent="0.35">
      <c r="B28" s="75"/>
      <c r="C28" s="40" t="s">
        <v>1962</v>
      </c>
      <c r="D28" s="40">
        <f>COUNTIFS(Suministros!A:A,Ofertas!B$25,Suministros!I:I,Ofertas!C28)</f>
        <v>3</v>
      </c>
      <c r="E28" s="59">
        <f>SUMIFS(Suministros!J:J,Suministros!A:A,Ofertas!B$25,Suministros!I:I,Ofertas!C28)</f>
        <v>1380232</v>
      </c>
      <c r="F28" s="78"/>
      <c r="G28" s="56">
        <v>0</v>
      </c>
      <c r="H28" s="56">
        <v>0</v>
      </c>
      <c r="I28" s="44">
        <f t="shared" si="0"/>
        <v>0</v>
      </c>
      <c r="J28" s="82"/>
      <c r="K28" s="48">
        <f t="shared" si="3"/>
        <v>0</v>
      </c>
    </row>
    <row r="29" spans="2:11" ht="15" customHeight="1" thickBot="1" x14ac:dyDescent="0.4">
      <c r="B29" s="76"/>
      <c r="C29" s="61" t="s">
        <v>1965</v>
      </c>
      <c r="D29" s="61">
        <f>COUNTIFS(Suministros!A:A,Ofertas!B$25,Suministros!I:I,Ofertas!C29)</f>
        <v>1</v>
      </c>
      <c r="E29" s="60">
        <f>SUMIFS(Suministros!J:J,Suministros!A:A,Ofertas!B$25,Suministros!I:I,Ofertas!C29)</f>
        <v>2567695</v>
      </c>
      <c r="F29" s="79"/>
      <c r="G29" s="57">
        <v>0</v>
      </c>
      <c r="H29" s="57">
        <v>0</v>
      </c>
      <c r="I29" s="45">
        <f t="shared" si="0"/>
        <v>0</v>
      </c>
      <c r="J29" s="83"/>
      <c r="K29" s="49">
        <f t="shared" si="3"/>
        <v>0</v>
      </c>
    </row>
    <row r="30" spans="2:11" ht="15" customHeight="1" x14ac:dyDescent="0.35">
      <c r="B30" s="74">
        <v>4</v>
      </c>
      <c r="C30" s="42" t="s">
        <v>1958</v>
      </c>
      <c r="D30" s="42">
        <f>COUNTIFS(Suministros!A:A,Ofertas!B$30,Suministros!I:I,Ofertas!C30)</f>
        <v>2</v>
      </c>
      <c r="E30" s="58">
        <f>SUMIFS(Suministros!J:J,Suministros!A:A,Ofertas!B$30,Suministros!I:I,Ofertas!C30)</f>
        <v>5985</v>
      </c>
      <c r="F30" s="77">
        <f>SUM(E30:E37)</f>
        <v>94079663</v>
      </c>
      <c r="G30" s="55">
        <v>0</v>
      </c>
      <c r="H30" s="55">
        <v>0</v>
      </c>
      <c r="I30" s="43">
        <f t="shared" si="0"/>
        <v>0</v>
      </c>
      <c r="J30" s="81">
        <f>SUMPRODUCT(I30:I37,E30:E37)/F30</f>
        <v>0</v>
      </c>
      <c r="K30" s="47">
        <f>IF(J$30=0,0,((G30*J$2+H30)-AVERAGE(I$30:I$37))/AVERAGE(I$30:I$37))</f>
        <v>0</v>
      </c>
    </row>
    <row r="31" spans="2:11" ht="15" customHeight="1" x14ac:dyDescent="0.35">
      <c r="B31" s="75"/>
      <c r="C31" s="40" t="s">
        <v>1959</v>
      </c>
      <c r="D31" s="40">
        <f>COUNTIFS(Suministros!A:A,Ofertas!B$30,Suministros!I:I,Ofertas!C31)</f>
        <v>4</v>
      </c>
      <c r="E31" s="59">
        <f>SUMIFS(Suministros!J:J,Suministros!A:A,Ofertas!B$30,Suministros!I:I,Ofertas!C31)</f>
        <v>35175</v>
      </c>
      <c r="F31" s="78"/>
      <c r="G31" s="56">
        <v>0</v>
      </c>
      <c r="H31" s="56">
        <v>0</v>
      </c>
      <c r="I31" s="44">
        <f t="shared" si="0"/>
        <v>0</v>
      </c>
      <c r="J31" s="82"/>
      <c r="K31" s="48">
        <f t="shared" ref="K31:K37" si="4">IF(J$30=0,0,((G31*J$2+H31)-AVERAGE(I$30:I$37))/AVERAGE(I$30:I$37))</f>
        <v>0</v>
      </c>
    </row>
    <row r="32" spans="2:11" ht="15" customHeight="1" x14ac:dyDescent="0.35">
      <c r="B32" s="75"/>
      <c r="C32" s="40" t="s">
        <v>1960</v>
      </c>
      <c r="D32" s="40">
        <f>COUNTIFS(Suministros!A:A,Ofertas!B$30,Suministros!I:I,Ofertas!C32)</f>
        <v>1</v>
      </c>
      <c r="E32" s="59">
        <f>SUMIFS(Suministros!J:J,Suministros!A:A,Ofertas!B$30,Suministros!I:I,Ofertas!C32)</f>
        <v>30926</v>
      </c>
      <c r="F32" s="78"/>
      <c r="G32" s="56">
        <v>0</v>
      </c>
      <c r="H32" s="56">
        <v>0</v>
      </c>
      <c r="I32" s="44">
        <f t="shared" si="0"/>
        <v>0</v>
      </c>
      <c r="J32" s="82"/>
      <c r="K32" s="48">
        <f t="shared" si="4"/>
        <v>0</v>
      </c>
    </row>
    <row r="33" spans="2:11" ht="15" customHeight="1" x14ac:dyDescent="0.35">
      <c r="B33" s="75"/>
      <c r="C33" s="40" t="s">
        <v>1955</v>
      </c>
      <c r="D33" s="40">
        <f>COUNTIFS(Suministros!A:A,Ofertas!B$30,Suministros!I:I,Ofertas!C33)</f>
        <v>6</v>
      </c>
      <c r="E33" s="59">
        <f>SUMIFS(Suministros!J:J,Suministros!A:A,Ofertas!B$30,Suministros!I:I,Ofertas!C33)</f>
        <v>676995</v>
      </c>
      <c r="F33" s="78"/>
      <c r="G33" s="56">
        <v>0</v>
      </c>
      <c r="H33" s="56">
        <v>0</v>
      </c>
      <c r="I33" s="44">
        <f t="shared" si="0"/>
        <v>0</v>
      </c>
      <c r="J33" s="82"/>
      <c r="K33" s="48">
        <f t="shared" si="4"/>
        <v>0</v>
      </c>
    </row>
    <row r="34" spans="2:11" ht="15" customHeight="1" x14ac:dyDescent="0.35">
      <c r="B34" s="75"/>
      <c r="C34" s="40" t="s">
        <v>2008</v>
      </c>
      <c r="D34" s="40">
        <f>COUNTIFS(Suministros!A:A,Ofertas!B$30,Suministros!I:I,Ofertas!C34)</f>
        <v>3</v>
      </c>
      <c r="E34" s="59">
        <f>SUMIFS(Suministros!J:J,Suministros!A:A,Ofertas!B$30,Suministros!I:I,Ofertas!C34)</f>
        <v>74187806</v>
      </c>
      <c r="F34" s="78"/>
      <c r="G34" s="56">
        <v>0</v>
      </c>
      <c r="H34" s="56">
        <v>0</v>
      </c>
      <c r="I34" s="44">
        <f t="shared" si="0"/>
        <v>0</v>
      </c>
      <c r="J34" s="82"/>
      <c r="K34" s="48">
        <f t="shared" si="4"/>
        <v>0</v>
      </c>
    </row>
    <row r="35" spans="2:11" ht="15" customHeight="1" x14ac:dyDescent="0.35">
      <c r="B35" s="75"/>
      <c r="C35" s="40" t="s">
        <v>1962</v>
      </c>
      <c r="D35" s="40">
        <f>COUNTIFS(Suministros!A:A,Ofertas!B$30,Suministros!I:I,Ofertas!C35)</f>
        <v>5</v>
      </c>
      <c r="E35" s="59">
        <f>SUMIFS(Suministros!J:J,Suministros!A:A,Ofertas!B$30,Suministros!I:I,Ofertas!C35)</f>
        <v>2787941</v>
      </c>
      <c r="F35" s="78"/>
      <c r="G35" s="56">
        <v>0</v>
      </c>
      <c r="H35" s="56">
        <v>0</v>
      </c>
      <c r="I35" s="44">
        <f t="shared" si="0"/>
        <v>0</v>
      </c>
      <c r="J35" s="82"/>
      <c r="K35" s="48">
        <f t="shared" si="4"/>
        <v>0</v>
      </c>
    </row>
    <row r="36" spans="2:11" ht="15" customHeight="1" x14ac:dyDescent="0.35">
      <c r="B36" s="75"/>
      <c r="C36" s="40" t="s">
        <v>1965</v>
      </c>
      <c r="D36" s="40">
        <f>COUNTIFS(Suministros!A:A,Ofertas!B$30,Suministros!I:I,Ofertas!C36)</f>
        <v>1</v>
      </c>
      <c r="E36" s="59">
        <f>SUMIFS(Suministros!J:J,Suministros!A:A,Ofertas!B$30,Suministros!I:I,Ofertas!C36)</f>
        <v>4657993</v>
      </c>
      <c r="F36" s="78"/>
      <c r="G36" s="56">
        <v>0</v>
      </c>
      <c r="H36" s="56">
        <v>0</v>
      </c>
      <c r="I36" s="44">
        <f t="shared" si="0"/>
        <v>0</v>
      </c>
      <c r="J36" s="82"/>
      <c r="K36" s="48">
        <f t="shared" si="4"/>
        <v>0</v>
      </c>
    </row>
    <row r="37" spans="2:11" ht="15" customHeight="1" thickBot="1" x14ac:dyDescent="0.4">
      <c r="B37" s="76"/>
      <c r="C37" s="61" t="s">
        <v>1966</v>
      </c>
      <c r="D37" s="61">
        <f>COUNTIFS(Suministros!A:A,Ofertas!B$30,Suministros!I:I,Ofertas!C37)</f>
        <v>1</v>
      </c>
      <c r="E37" s="60">
        <f>SUMIFS(Suministros!J:J,Suministros!A:A,Ofertas!B$30,Suministros!I:I,Ofertas!C37)</f>
        <v>11696842</v>
      </c>
      <c r="F37" s="79"/>
      <c r="G37" s="57">
        <v>0</v>
      </c>
      <c r="H37" s="57">
        <v>0</v>
      </c>
      <c r="I37" s="45">
        <f t="shared" si="0"/>
        <v>0</v>
      </c>
      <c r="J37" s="83"/>
      <c r="K37" s="49">
        <f t="shared" si="4"/>
        <v>0</v>
      </c>
    </row>
    <row r="38" spans="2:11" ht="15" customHeight="1" x14ac:dyDescent="0.35">
      <c r="B38" s="74">
        <v>5</v>
      </c>
      <c r="C38" s="42" t="s">
        <v>1958</v>
      </c>
      <c r="D38" s="42">
        <f>COUNTIFS(Suministros!A:A,Ofertas!B$38,Suministros!I:I,Ofertas!C38)</f>
        <v>1</v>
      </c>
      <c r="E38" s="58">
        <f>SUMIFS(Suministros!J:J,Suministros!A:A,Ofertas!B$38,Suministros!I:I,Ofertas!C38)</f>
        <v>4201</v>
      </c>
      <c r="F38" s="77">
        <f>SUM(E38:E45)</f>
        <v>96527998</v>
      </c>
      <c r="G38" s="55">
        <v>0</v>
      </c>
      <c r="H38" s="55">
        <v>0</v>
      </c>
      <c r="I38" s="43">
        <f t="shared" si="0"/>
        <v>0</v>
      </c>
      <c r="J38" s="81">
        <f>SUMPRODUCT(I38:I45,E38:E45)/F38</f>
        <v>0</v>
      </c>
      <c r="K38" s="47">
        <f>IF(J$38=0,0,((G38*J$2+H38)-AVERAGE(I$38:I$45))/AVERAGE(I$38:I$45))</f>
        <v>0</v>
      </c>
    </row>
    <row r="39" spans="2:11" ht="15" customHeight="1" x14ac:dyDescent="0.35">
      <c r="B39" s="75"/>
      <c r="C39" s="40" t="s">
        <v>1959</v>
      </c>
      <c r="D39" s="40">
        <f>COUNTIFS(Suministros!A:A,Ofertas!B$38,Suministros!I:I,Ofertas!C39)</f>
        <v>4</v>
      </c>
      <c r="E39" s="59">
        <f>SUMIFS(Suministros!J:J,Suministros!A:A,Ofertas!B$38,Suministros!I:I,Ofertas!C39)</f>
        <v>52073</v>
      </c>
      <c r="F39" s="78"/>
      <c r="G39" s="56">
        <v>0</v>
      </c>
      <c r="H39" s="56">
        <v>0</v>
      </c>
      <c r="I39" s="44">
        <f t="shared" si="0"/>
        <v>0</v>
      </c>
      <c r="J39" s="82"/>
      <c r="K39" s="48">
        <f t="shared" ref="K39:K45" si="5">IF(J$38=0,0,((G39*J$2+H39)-AVERAGE(I$38:I$45))/AVERAGE(I$38:I$45))</f>
        <v>0</v>
      </c>
    </row>
    <row r="40" spans="2:11" ht="15" customHeight="1" x14ac:dyDescent="0.35">
      <c r="B40" s="75"/>
      <c r="C40" s="40" t="s">
        <v>1960</v>
      </c>
      <c r="D40" s="40">
        <f>COUNTIFS(Suministros!A:A,Ofertas!B$38,Suministros!I:I,Ofertas!C40)</f>
        <v>8</v>
      </c>
      <c r="E40" s="59">
        <f>SUMIFS(Suministros!J:J,Suministros!A:A,Ofertas!B$38,Suministros!I:I,Ofertas!C40)</f>
        <v>202434</v>
      </c>
      <c r="F40" s="78"/>
      <c r="G40" s="56">
        <v>0</v>
      </c>
      <c r="H40" s="56">
        <v>0</v>
      </c>
      <c r="I40" s="44">
        <f t="shared" si="0"/>
        <v>0</v>
      </c>
      <c r="J40" s="82"/>
      <c r="K40" s="48">
        <f t="shared" si="5"/>
        <v>0</v>
      </c>
    </row>
    <row r="41" spans="2:11" ht="15" customHeight="1" x14ac:dyDescent="0.35">
      <c r="B41" s="75"/>
      <c r="C41" s="40" t="s">
        <v>1955</v>
      </c>
      <c r="D41" s="40">
        <f>COUNTIFS(Suministros!A:A,Ofertas!B$38,Suministros!I:I,Ofertas!C41)</f>
        <v>5</v>
      </c>
      <c r="E41" s="59">
        <f>SUMIFS(Suministros!J:J,Suministros!A:A,Ofertas!B$38,Suministros!I:I,Ofertas!C41)</f>
        <v>673695</v>
      </c>
      <c r="F41" s="78"/>
      <c r="G41" s="56">
        <v>0</v>
      </c>
      <c r="H41" s="56">
        <v>0</v>
      </c>
      <c r="I41" s="44">
        <f t="shared" si="0"/>
        <v>0</v>
      </c>
      <c r="J41" s="82"/>
      <c r="K41" s="48">
        <f t="shared" si="5"/>
        <v>0</v>
      </c>
    </row>
    <row r="42" spans="2:11" ht="15" customHeight="1" x14ac:dyDescent="0.35">
      <c r="B42" s="75"/>
      <c r="C42" s="40" t="s">
        <v>1956</v>
      </c>
      <c r="D42" s="40">
        <f>COUNTIFS(Suministros!A:A,Ofertas!B$38,Suministros!I:I,Ofertas!C42)</f>
        <v>2</v>
      </c>
      <c r="E42" s="59">
        <f>SUMIFS(Suministros!J:J,Suministros!A:A,Ofertas!B$38,Suministros!I:I,Ofertas!C42)</f>
        <v>26508293</v>
      </c>
      <c r="F42" s="78"/>
      <c r="G42" s="56">
        <v>0</v>
      </c>
      <c r="H42" s="56">
        <v>0</v>
      </c>
      <c r="I42" s="44">
        <f t="shared" si="0"/>
        <v>0</v>
      </c>
      <c r="J42" s="82"/>
      <c r="K42" s="48">
        <f t="shared" si="5"/>
        <v>0</v>
      </c>
    </row>
    <row r="43" spans="2:11" ht="15" customHeight="1" x14ac:dyDescent="0.35">
      <c r="B43" s="75"/>
      <c r="C43" s="40" t="s">
        <v>1962</v>
      </c>
      <c r="D43" s="40">
        <f>COUNTIFS(Suministros!A:A,Ofertas!B$38,Suministros!I:I,Ofertas!C43)</f>
        <v>4</v>
      </c>
      <c r="E43" s="59">
        <f>SUMIFS(Suministros!J:J,Suministros!A:A,Ofertas!B$38,Suministros!I:I,Ofertas!C43)</f>
        <v>3415537</v>
      </c>
      <c r="F43" s="78"/>
      <c r="G43" s="56">
        <v>0</v>
      </c>
      <c r="H43" s="56">
        <v>0</v>
      </c>
      <c r="I43" s="44">
        <f t="shared" si="0"/>
        <v>0</v>
      </c>
      <c r="J43" s="82"/>
      <c r="K43" s="48">
        <f t="shared" si="5"/>
        <v>0</v>
      </c>
    </row>
    <row r="44" spans="2:11" ht="15" customHeight="1" x14ac:dyDescent="0.35">
      <c r="B44" s="75"/>
      <c r="C44" s="40" t="s">
        <v>1965</v>
      </c>
      <c r="D44" s="40">
        <f>COUNTIFS(Suministros!A:A,Ofertas!B$38,Suministros!I:I,Ofertas!C44)</f>
        <v>6</v>
      </c>
      <c r="E44" s="59">
        <f>SUMIFS(Suministros!J:J,Suministros!A:A,Ofertas!B$38,Suministros!I:I,Ofertas!C44)</f>
        <v>16306628</v>
      </c>
      <c r="F44" s="78"/>
      <c r="G44" s="56">
        <v>0</v>
      </c>
      <c r="H44" s="56">
        <v>0</v>
      </c>
      <c r="I44" s="44">
        <f t="shared" si="0"/>
        <v>0</v>
      </c>
      <c r="J44" s="82"/>
      <c r="K44" s="48">
        <f t="shared" si="5"/>
        <v>0</v>
      </c>
    </row>
    <row r="45" spans="2:11" ht="15" customHeight="1" thickBot="1" x14ac:dyDescent="0.4">
      <c r="B45" s="76"/>
      <c r="C45" s="61" t="s">
        <v>1966</v>
      </c>
      <c r="D45" s="61">
        <f>COUNTIFS(Suministros!A:A,Ofertas!B$38,Suministros!I:I,Ofertas!C45)</f>
        <v>6</v>
      </c>
      <c r="E45" s="60">
        <f>SUMIFS(Suministros!J:J,Suministros!A:A,Ofertas!B$38,Suministros!I:I,Ofertas!C45)</f>
        <v>49365137</v>
      </c>
      <c r="F45" s="79"/>
      <c r="G45" s="57">
        <v>0</v>
      </c>
      <c r="H45" s="57">
        <v>0</v>
      </c>
      <c r="I45" s="45">
        <f t="shared" si="0"/>
        <v>0</v>
      </c>
      <c r="J45" s="83"/>
      <c r="K45" s="49">
        <f t="shared" si="5"/>
        <v>0</v>
      </c>
    </row>
    <row r="46" spans="2:11" ht="15" thickBot="1" x14ac:dyDescent="0.4">
      <c r="B46" s="76" t="s">
        <v>1825</v>
      </c>
      <c r="C46" s="80"/>
      <c r="D46" s="80"/>
      <c r="E46" s="80"/>
      <c r="F46" s="41">
        <f>SUM(F6:F45)</f>
        <v>418980030</v>
      </c>
      <c r="G46" s="85"/>
      <c r="H46" s="85"/>
      <c r="I46" s="85"/>
      <c r="J46" s="85"/>
      <c r="K46" s="86"/>
    </row>
    <row r="68" spans="7:10" ht="13" x14ac:dyDescent="0.35">
      <c r="G68" s="18"/>
      <c r="H68" s="18"/>
      <c r="I68" s="18"/>
      <c r="J68" s="19"/>
    </row>
    <row r="69" spans="7:10" ht="13" x14ac:dyDescent="0.35">
      <c r="G69" s="18"/>
      <c r="H69" s="18"/>
      <c r="I69" s="18"/>
      <c r="J69" s="19"/>
    </row>
  </sheetData>
  <sheetProtection algorithmName="SHA-512" hashValue="e/yK6BLUUcvUbWky8LOh+16VNiL6x1cfzjK2jNSC7fYW1ukvD1wYGLbgEhyx7cI/00vrQ96+lMdOr3fZU8kw6g==" saltValue="PoDpfZ0B28+Zd+lZRlK3Pg==" spinCount="100000" sheet="1" objects="1" scenarios="1"/>
  <mergeCells count="29">
    <mergeCell ref="B2:F2"/>
    <mergeCell ref="D3:F3"/>
    <mergeCell ref="G4:J4"/>
    <mergeCell ref="C4:C5"/>
    <mergeCell ref="D4:D5"/>
    <mergeCell ref="E4:E5"/>
    <mergeCell ref="F4:F5"/>
    <mergeCell ref="B3:C3"/>
    <mergeCell ref="J6:J15"/>
    <mergeCell ref="B4:B5"/>
    <mergeCell ref="G46:K46"/>
    <mergeCell ref="J16:J24"/>
    <mergeCell ref="J25:J29"/>
    <mergeCell ref="B30:B37"/>
    <mergeCell ref="F30:F37"/>
    <mergeCell ref="J30:J37"/>
    <mergeCell ref="B16:B24"/>
    <mergeCell ref="F16:F24"/>
    <mergeCell ref="B38:B45"/>
    <mergeCell ref="F38:F45"/>
    <mergeCell ref="J38:J45"/>
    <mergeCell ref="K2:K4"/>
    <mergeCell ref="G2:I3"/>
    <mergeCell ref="J2:J3"/>
    <mergeCell ref="B25:B29"/>
    <mergeCell ref="F25:F29"/>
    <mergeCell ref="B6:B15"/>
    <mergeCell ref="F6:F15"/>
    <mergeCell ref="B46:E46"/>
  </mergeCells>
  <conditionalFormatting sqref="K6:K45">
    <cfRule type="cellIs" dxfId="0" priority="1" operator="greaterThan">
      <formula>0.1</formula>
    </cfRule>
  </conditionalFormatting>
  <pageMargins left="0.7" right="0.7" top="0.75" bottom="0.75" header="0.3" footer="0.3"/>
  <pageSetup paperSize="9" orientation="landscape" r:id="rId1"/>
  <ignoredErrors>
    <ignoredError sqref="I6:I45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48"/>
  <sheetViews>
    <sheetView workbookViewId="0"/>
  </sheetViews>
  <sheetFormatPr baseColWidth="10" defaultRowHeight="14.5" x14ac:dyDescent="0.35"/>
  <cols>
    <col min="1" max="1" width="17.54296875" bestFit="1" customWidth="1"/>
    <col min="2" max="2" width="15.1796875" bestFit="1" customWidth="1"/>
    <col min="3" max="3" width="23.7265625" bestFit="1" customWidth="1"/>
    <col min="4" max="7" width="4.26953125" bestFit="1" customWidth="1"/>
    <col min="8" max="12" width="6.26953125" bestFit="1" customWidth="1"/>
    <col min="13" max="17" width="6.453125" bestFit="1" customWidth="1"/>
    <col min="18" max="18" width="11.7265625" bestFit="1" customWidth="1"/>
  </cols>
  <sheetData>
    <row r="2" spans="1:3" x14ac:dyDescent="0.35">
      <c r="A2" s="37" t="s">
        <v>3373</v>
      </c>
      <c r="B2" t="s">
        <v>3382</v>
      </c>
      <c r="C2" t="s">
        <v>3375</v>
      </c>
    </row>
    <row r="3" spans="1:3" x14ac:dyDescent="0.35">
      <c r="A3" s="38">
        <v>1</v>
      </c>
      <c r="B3" s="50">
        <v>678</v>
      </c>
      <c r="C3" s="26">
        <v>58505745</v>
      </c>
    </row>
    <row r="4" spans="1:3" x14ac:dyDescent="0.35">
      <c r="A4" s="51" t="s">
        <v>1958</v>
      </c>
      <c r="B4" s="50">
        <v>42</v>
      </c>
      <c r="C4" s="26">
        <v>66051</v>
      </c>
    </row>
    <row r="5" spans="1:3" x14ac:dyDescent="0.35">
      <c r="A5" s="51" t="s">
        <v>1959</v>
      </c>
      <c r="B5" s="50">
        <v>114</v>
      </c>
      <c r="C5" s="26">
        <v>1082118</v>
      </c>
    </row>
    <row r="6" spans="1:3" x14ac:dyDescent="0.35">
      <c r="A6" s="51" t="s">
        <v>1960</v>
      </c>
      <c r="B6" s="50">
        <v>286</v>
      </c>
      <c r="C6" s="26">
        <v>6857597</v>
      </c>
    </row>
    <row r="7" spans="1:3" x14ac:dyDescent="0.35">
      <c r="A7" s="51" t="s">
        <v>1955</v>
      </c>
      <c r="B7" s="50">
        <v>200</v>
      </c>
      <c r="C7" s="26">
        <v>25073451</v>
      </c>
    </row>
    <row r="8" spans="1:3" x14ac:dyDescent="0.35">
      <c r="A8" s="51" t="s">
        <v>3372</v>
      </c>
      <c r="B8" s="50">
        <v>1</v>
      </c>
      <c r="C8" s="26">
        <v>1247</v>
      </c>
    </row>
    <row r="9" spans="1:3" x14ac:dyDescent="0.35">
      <c r="A9" s="51" t="s">
        <v>1961</v>
      </c>
      <c r="B9" s="50">
        <v>2</v>
      </c>
      <c r="C9" s="26">
        <v>12265</v>
      </c>
    </row>
    <row r="10" spans="1:3" x14ac:dyDescent="0.35">
      <c r="A10" s="51" t="s">
        <v>1954</v>
      </c>
      <c r="B10" s="50">
        <v>2</v>
      </c>
      <c r="C10" s="26">
        <v>1196653</v>
      </c>
    </row>
    <row r="11" spans="1:3" x14ac:dyDescent="0.35">
      <c r="A11" s="51" t="s">
        <v>1962</v>
      </c>
      <c r="B11" s="50">
        <v>27</v>
      </c>
      <c r="C11" s="26">
        <v>12611457</v>
      </c>
    </row>
    <row r="12" spans="1:3" x14ac:dyDescent="0.35">
      <c r="A12" s="51" t="s">
        <v>1965</v>
      </c>
      <c r="B12" s="50">
        <v>3</v>
      </c>
      <c r="C12" s="26">
        <v>5397997</v>
      </c>
    </row>
    <row r="13" spans="1:3" x14ac:dyDescent="0.35">
      <c r="A13" s="51" t="s">
        <v>1966</v>
      </c>
      <c r="B13" s="50">
        <v>1</v>
      </c>
      <c r="C13" s="26">
        <v>6206909</v>
      </c>
    </row>
    <row r="14" spans="1:3" x14ac:dyDescent="0.35">
      <c r="A14" s="38">
        <v>2</v>
      </c>
      <c r="B14" s="50">
        <v>237</v>
      </c>
      <c r="C14" s="26">
        <v>60157990</v>
      </c>
    </row>
    <row r="15" spans="1:3" x14ac:dyDescent="0.35">
      <c r="A15" s="51" t="s">
        <v>1958</v>
      </c>
      <c r="B15" s="50">
        <v>17</v>
      </c>
      <c r="C15" s="26">
        <v>24694</v>
      </c>
    </row>
    <row r="16" spans="1:3" x14ac:dyDescent="0.35">
      <c r="A16" s="51" t="s">
        <v>1959</v>
      </c>
      <c r="B16" s="50">
        <v>12</v>
      </c>
      <c r="C16" s="26">
        <v>119025</v>
      </c>
    </row>
    <row r="17" spans="1:3" x14ac:dyDescent="0.35">
      <c r="A17" s="51" t="s">
        <v>1960</v>
      </c>
      <c r="B17" s="50">
        <v>53</v>
      </c>
      <c r="C17" s="26">
        <v>1467697</v>
      </c>
    </row>
    <row r="18" spans="1:3" x14ac:dyDescent="0.35">
      <c r="A18" s="51" t="s">
        <v>1955</v>
      </c>
      <c r="B18" s="50">
        <v>101</v>
      </c>
      <c r="C18" s="26">
        <v>15861293</v>
      </c>
    </row>
    <row r="19" spans="1:3" x14ac:dyDescent="0.35">
      <c r="A19" s="51" t="s">
        <v>2005</v>
      </c>
      <c r="B19" s="50">
        <v>2</v>
      </c>
      <c r="C19" s="26">
        <v>55332</v>
      </c>
    </row>
    <row r="20" spans="1:3" x14ac:dyDescent="0.35">
      <c r="A20" s="51" t="s">
        <v>1963</v>
      </c>
      <c r="B20" s="50">
        <v>1</v>
      </c>
      <c r="C20" s="26">
        <v>52073</v>
      </c>
    </row>
    <row r="21" spans="1:3" x14ac:dyDescent="0.35">
      <c r="A21" s="51" t="s">
        <v>3293</v>
      </c>
      <c r="B21" s="50">
        <v>1</v>
      </c>
      <c r="C21" s="26">
        <v>791997</v>
      </c>
    </row>
    <row r="22" spans="1:3" x14ac:dyDescent="0.35">
      <c r="A22" s="51" t="s">
        <v>1962</v>
      </c>
      <c r="B22" s="50">
        <v>43</v>
      </c>
      <c r="C22" s="26">
        <v>21441459</v>
      </c>
    </row>
    <row r="23" spans="1:3" x14ac:dyDescent="0.35">
      <c r="A23" s="51" t="s">
        <v>1965</v>
      </c>
      <c r="B23" s="50">
        <v>7</v>
      </c>
      <c r="C23" s="26">
        <v>20344420</v>
      </c>
    </row>
    <row r="24" spans="1:3" x14ac:dyDescent="0.35">
      <c r="A24" s="38">
        <v>3</v>
      </c>
      <c r="B24" s="50">
        <v>10</v>
      </c>
      <c r="C24" s="26">
        <v>109708634</v>
      </c>
    </row>
    <row r="25" spans="1:3" x14ac:dyDescent="0.35">
      <c r="A25" s="51" t="s">
        <v>1955</v>
      </c>
      <c r="B25" s="50">
        <v>3</v>
      </c>
      <c r="C25" s="26">
        <v>473685</v>
      </c>
    </row>
    <row r="26" spans="1:3" x14ac:dyDescent="0.35">
      <c r="A26" s="51" t="s">
        <v>2008</v>
      </c>
      <c r="B26" s="50">
        <v>2</v>
      </c>
      <c r="C26" s="26">
        <v>55110405</v>
      </c>
    </row>
    <row r="27" spans="1:3" x14ac:dyDescent="0.35">
      <c r="A27" s="51" t="s">
        <v>1957</v>
      </c>
      <c r="B27" s="50">
        <v>1</v>
      </c>
      <c r="C27" s="26">
        <v>50176617</v>
      </c>
    </row>
    <row r="28" spans="1:3" x14ac:dyDescent="0.35">
      <c r="A28" s="51" t="s">
        <v>1962</v>
      </c>
      <c r="B28" s="50">
        <v>3</v>
      </c>
      <c r="C28" s="26">
        <v>1380232</v>
      </c>
    </row>
    <row r="29" spans="1:3" x14ac:dyDescent="0.35">
      <c r="A29" s="51" t="s">
        <v>1965</v>
      </c>
      <c r="B29" s="50">
        <v>1</v>
      </c>
      <c r="C29" s="26">
        <v>2567695</v>
      </c>
    </row>
    <row r="30" spans="1:3" x14ac:dyDescent="0.35">
      <c r="A30" s="38">
        <v>4</v>
      </c>
      <c r="B30" s="50">
        <v>23</v>
      </c>
      <c r="C30" s="26">
        <v>94079663</v>
      </c>
    </row>
    <row r="31" spans="1:3" x14ac:dyDescent="0.35">
      <c r="A31" s="51" t="s">
        <v>1958</v>
      </c>
      <c r="B31" s="50">
        <v>2</v>
      </c>
      <c r="C31" s="26">
        <v>5985</v>
      </c>
    </row>
    <row r="32" spans="1:3" x14ac:dyDescent="0.35">
      <c r="A32" s="51" t="s">
        <v>1959</v>
      </c>
      <c r="B32" s="50">
        <v>4</v>
      </c>
      <c r="C32" s="26">
        <v>35175</v>
      </c>
    </row>
    <row r="33" spans="1:3" x14ac:dyDescent="0.35">
      <c r="A33" s="51" t="s">
        <v>1960</v>
      </c>
      <c r="B33" s="50">
        <v>1</v>
      </c>
      <c r="C33" s="26">
        <v>30926</v>
      </c>
    </row>
    <row r="34" spans="1:3" x14ac:dyDescent="0.35">
      <c r="A34" s="51" t="s">
        <v>1955</v>
      </c>
      <c r="B34" s="50">
        <v>6</v>
      </c>
      <c r="C34" s="26">
        <v>676995</v>
      </c>
    </row>
    <row r="35" spans="1:3" x14ac:dyDescent="0.35">
      <c r="A35" s="51" t="s">
        <v>2008</v>
      </c>
      <c r="B35" s="50">
        <v>3</v>
      </c>
      <c r="C35" s="26">
        <v>74187806</v>
      </c>
    </row>
    <row r="36" spans="1:3" x14ac:dyDescent="0.35">
      <c r="A36" s="51" t="s">
        <v>1962</v>
      </c>
      <c r="B36" s="50">
        <v>5</v>
      </c>
      <c r="C36" s="26">
        <v>2787941</v>
      </c>
    </row>
    <row r="37" spans="1:3" x14ac:dyDescent="0.35">
      <c r="A37" s="51" t="s">
        <v>1965</v>
      </c>
      <c r="B37" s="50">
        <v>1</v>
      </c>
      <c r="C37" s="26">
        <v>4657993</v>
      </c>
    </row>
    <row r="38" spans="1:3" x14ac:dyDescent="0.35">
      <c r="A38" s="51" t="s">
        <v>1966</v>
      </c>
      <c r="B38" s="50">
        <v>1</v>
      </c>
      <c r="C38" s="26">
        <v>11696842</v>
      </c>
    </row>
    <row r="39" spans="1:3" x14ac:dyDescent="0.35">
      <c r="A39" s="38">
        <v>5</v>
      </c>
      <c r="B39" s="50">
        <v>36</v>
      </c>
      <c r="C39" s="26">
        <v>96527998</v>
      </c>
    </row>
    <row r="40" spans="1:3" x14ac:dyDescent="0.35">
      <c r="A40" s="51" t="s">
        <v>1958</v>
      </c>
      <c r="B40" s="50">
        <v>1</v>
      </c>
      <c r="C40" s="26">
        <v>4201</v>
      </c>
    </row>
    <row r="41" spans="1:3" x14ac:dyDescent="0.35">
      <c r="A41" s="51" t="s">
        <v>1959</v>
      </c>
      <c r="B41" s="50">
        <v>4</v>
      </c>
      <c r="C41" s="26">
        <v>52073</v>
      </c>
    </row>
    <row r="42" spans="1:3" x14ac:dyDescent="0.35">
      <c r="A42" s="51" t="s">
        <v>1960</v>
      </c>
      <c r="B42" s="50">
        <v>8</v>
      </c>
      <c r="C42" s="26">
        <v>202434</v>
      </c>
    </row>
    <row r="43" spans="1:3" x14ac:dyDescent="0.35">
      <c r="A43" s="51" t="s">
        <v>1955</v>
      </c>
      <c r="B43" s="50">
        <v>5</v>
      </c>
      <c r="C43" s="26">
        <v>673695</v>
      </c>
    </row>
    <row r="44" spans="1:3" x14ac:dyDescent="0.35">
      <c r="A44" s="51" t="s">
        <v>1956</v>
      </c>
      <c r="B44" s="50">
        <v>2</v>
      </c>
      <c r="C44" s="26">
        <v>26508293</v>
      </c>
    </row>
    <row r="45" spans="1:3" x14ac:dyDescent="0.35">
      <c r="A45" s="51" t="s">
        <v>1962</v>
      </c>
      <c r="B45" s="50">
        <v>4</v>
      </c>
      <c r="C45" s="26">
        <v>3415537</v>
      </c>
    </row>
    <row r="46" spans="1:3" x14ac:dyDescent="0.35">
      <c r="A46" s="51" t="s">
        <v>1965</v>
      </c>
      <c r="B46" s="50">
        <v>6</v>
      </c>
      <c r="C46" s="26">
        <v>16306628</v>
      </c>
    </row>
    <row r="47" spans="1:3" x14ac:dyDescent="0.35">
      <c r="A47" s="51" t="s">
        <v>1966</v>
      </c>
      <c r="B47" s="50">
        <v>6</v>
      </c>
      <c r="C47" s="26">
        <v>49365137</v>
      </c>
    </row>
    <row r="48" spans="1:3" x14ac:dyDescent="0.35">
      <c r="A48" s="38" t="s">
        <v>3374</v>
      </c>
      <c r="B48" s="50">
        <v>984</v>
      </c>
      <c r="C48" s="26">
        <v>418980030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Presentacion</vt:lpstr>
      <vt:lpstr>Lotes</vt:lpstr>
      <vt:lpstr>Suministros</vt:lpstr>
      <vt:lpstr>Ofertas</vt:lpstr>
      <vt:lpstr>Tabla</vt:lpstr>
      <vt:lpstr>Lotes!Área_de_impresión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2025-07-01T07:35:01Z</dcterms:modified>
</cp:coreProperties>
</file>