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Atencion al Cliente y Comercial\Atencion al Cliente\07 COORDINACIÓN\CONCURSOS Y CONTRATOS\4. PROMOTORES\2026\Pliegos\"/>
    </mc:Choice>
  </mc:AlternateContent>
  <xr:revisionPtr revIDLastSave="0" documentId="13_ncr:1_{F9C4C7EB-5DC5-469A-B103-2249D99D4DDE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<sst xmlns="http://schemas.openxmlformats.org/spreadsheetml/2006/main" count="41" uniqueCount="35">
  <si>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</si>
  <si>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</si>
  <si>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</si>
  <si>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</si>
  <si>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</si>
  <si>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</si>
  <si>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</si>
  <si>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</si>
  <si>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</si>
  <si>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</si>
  <si>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</si>
  <si>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</si>
  <si>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</si>
  <si>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</si>
  <si>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</si>
  <si>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</si>
  <si>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</si>
  <si>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</si>
  <si>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</si>
  <si>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</si>
  <si>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</si>
  <si>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</si>
  <si>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</si>
  <si>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</si>
  <si>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</si>
  <si>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</si>
  <si>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</si>
  <si>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</si>
  <si>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</si>
  <si>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</si>
  <si>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</si>
  <si>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</si>
  <si>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</si>
  <si>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Horas de servicio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</si>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</sst>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showGridLines="0" tabSelected="1" workbookViewId="0">
      <selection activeCell="H18" sqref="H1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4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0" t="s">
        <v>0</v>
      </c>
      <c r="H1" s="10" t="s">
        <v>1</v>
      </c>
    </row>
    <row r="2" spans="1:9" ht="15" thickBot="1" x14ac:dyDescent="0.35">
      <c r="A2" s="11" t="s">
        <v>2</v>
      </c>
      <c r="B2" s="12">
        <v>1</v>
      </c>
    </row>
    <row r="3" spans="1:9" ht="15" customHeight="1" thickBot="1" x14ac:dyDescent="0.35">
      <c r="A3" s="29" t="s">
        <v>3</v>
      </c>
      <c r="B3" s="30"/>
      <c r="C3" s="31"/>
      <c r="D3" s="13">
        <f>SUM(G:G)</f>
        <v>360000</v>
      </c>
      <c r="E3" s="29" t="s">
        <v>4</v>
      </c>
      <c r="F3" s="30"/>
      <c r="G3" s="31"/>
      <c r="H3" s="13">
        <f>SUM(I:I)</f>
        <v>0</v>
      </c>
    </row>
    <row r="4" spans="1:9" ht="15" customHeight="1" thickBot="1" x14ac:dyDescent="0.35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7">
        <v>0</v>
      </c>
      <c r="G4" s="16" t="s">
        <v>6</v>
      </c>
      <c r="H4" s="17">
        <f>ROUND($H$3*F4,2)</f>
        <v>0</v>
      </c>
    </row>
    <row r="5" spans="1:9" ht="15" thickBot="1" x14ac:dyDescent="0.35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7">
        <v>0</v>
      </c>
      <c r="G5" s="16" t="s">
        <v>9</v>
      </c>
      <c r="H5" s="17">
        <f>ROUND($H$3*F5,2)</f>
        <v>0</v>
      </c>
    </row>
    <row r="6" spans="1:9" ht="15" thickBot="1" x14ac:dyDescent="0.35">
      <c r="A6" s="32" t="s">
        <v>11</v>
      </c>
      <c r="B6" s="33"/>
      <c r="C6" s="34"/>
      <c r="D6" s="17">
        <f>SUM(D3,D4,D5)</f>
        <v>360000</v>
      </c>
      <c r="E6" s="32" t="s">
        <v>12</v>
      </c>
      <c r="F6" s="33"/>
      <c r="G6" s="34"/>
      <c r="H6" s="17">
        <f>SUM(H3,H4,H5)</f>
        <v>0</v>
      </c>
    </row>
    <row r="7" spans="1:9" ht="15" thickBot="1" x14ac:dyDescent="0.35">
      <c r="A7" s="19" t="s">
        <v>13</v>
      </c>
      <c r="B7" s="20">
        <v>0.21</v>
      </c>
      <c r="C7" s="16" t="s">
        <v>14</v>
      </c>
      <c r="D7" s="17">
        <f>ROUND($D$6*B7,2)</f>
        <v>75600</v>
      </c>
      <c r="E7" s="21" t="s">
        <v>13</v>
      </c>
      <c r="F7" s="22">
        <f>B7</f>
        <v>0.21</v>
      </c>
      <c r="G7" s="16" t="s">
        <v>14</v>
      </c>
      <c r="H7" s="17">
        <f>ROUND($H$6*F7,2)</f>
        <v>0</v>
      </c>
    </row>
    <row r="8" spans="1:9" ht="15" thickBot="1" x14ac:dyDescent="0.35">
      <c r="A8" s="35" t="s">
        <v>15</v>
      </c>
      <c r="B8" s="36"/>
      <c r="C8" s="37"/>
      <c r="D8" s="23">
        <f>SUM(D6:D7)</f>
        <v>435600</v>
      </c>
      <c r="E8" s="35" t="s">
        <v>16</v>
      </c>
      <c r="F8" s="36"/>
      <c r="G8" s="37"/>
      <c r="H8" s="23">
        <f>SUM(H6:H7)</f>
        <v>0</v>
      </c>
    </row>
    <row r="9" spans="1:9" ht="15" thickBot="1" x14ac:dyDescent="0.35"/>
    <row r="10" spans="1:9" ht="15" thickBot="1" x14ac:dyDescent="0.35">
      <c r="A10" s="24"/>
      <c r="F10" s="27" t="s">
        <v>17</v>
      </c>
      <c r="G10" s="28"/>
      <c r="H10" s="27" t="s">
        <v>18</v>
      </c>
      <c r="I10" s="28"/>
    </row>
    <row r="11" spans="1:9" x14ac:dyDescent="0.3">
      <c r="A11" s="25" t="s">
        <v>19</v>
      </c>
      <c r="B11" s="25" t="s">
        <v>20</v>
      </c>
      <c r="C11" s="25" t="s">
        <v>21</v>
      </c>
      <c r="D11" s="25" t="s">
        <v>22</v>
      </c>
      <c r="E11" s="26" t="s">
        <v>23</v>
      </c>
      <c r="F11" s="26" t="s">
        <v>24</v>
      </c>
      <c r="G11" s="25" t="s">
        <v>25</v>
      </c>
      <c r="H11" s="25" t="s">
        <v>26</v>
      </c>
      <c r="I11" s="25" t="s">
        <v>27</v>
      </c>
    </row>
    <row r="12" spans="1:9" x14ac:dyDescent="0.3">
      <c r="A12" s="6" t="s">
        <v>28</v>
      </c>
      <c r="B12" s="6"/>
      <c r="C12" s="6" t="s">
        <v>33</v>
      </c>
      <c r="D12" s="6"/>
      <c r="E12" s="8"/>
      <c r="F12" s="8"/>
      <c r="G12" s="9"/>
      <c r="H12" s="9"/>
      <c r="I12" s="5"/>
    </row>
    <row r="13" spans="1:9" x14ac:dyDescent="0.3">
      <c r="A13" s="6" t="s">
        <v>29</v>
      </c>
      <c r="B13" s="6"/>
      <c r="C13" s="6" t="s">
        <v>33</v>
      </c>
      <c r="D13" s="6"/>
      <c r="E13" s="8"/>
      <c r="F13" s="8"/>
      <c r="G13" s="9"/>
      <c r="H13" s="9"/>
      <c r="I13" s="5"/>
    </row>
    <row r="14" spans="1:9" x14ac:dyDescent="0.3">
      <c r="A14" s="6"/>
      <c r="B14" s="6"/>
      <c r="C14" s="6" t="s">
        <v>33</v>
      </c>
      <c r="D14" s="7" t="s">
        <v>34</v>
      </c>
      <c r="E14" s="8">
        <v>20000</v>
      </c>
      <c r="F14" s="8">
        <v>18</v>
      </c>
      <c r="G14" s="9">
        <f t="shared" ref="G14" si="0">ROUND(E14*F14,2)</f>
        <v>360000</v>
      </c>
      <c r="H14" s="2"/>
      <c r="I14" s="5">
        <f t="shared" ref="I14" si="1">ROUND(E14*H14,2)</f>
        <v>0</v>
      </c>
    </row>
  </sheetData>
  <sheetProtection algorithmName="SHA-512" hashValue="fEXCpYoPnBwexFdpstp1ZhSVl4whmZwDCc1Cf+TID3PnESHBNJEfCyqk1JoMMaS82AaHTKgnRb0pJK30RMUG6g==" saltValue="3b5lsxFb2t8WBNtRMHvcd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4fd46784-a323-4a13-9ce7-d880620db668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Villardón Palomero, Vanesa</cp:lastModifiedBy>
  <cp:revision/>
  <dcterms:created xsi:type="dcterms:W3CDTF">2023-06-09T08:33:37Z</dcterms:created>
  <dcterms:modified xsi:type="dcterms:W3CDTF">2025-06-25T11:51:37Z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