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0562630F-2118-4382-A0A8-E4BCFD0E10AB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PÓLIZAS RCP" sheetId="1" r:id="rId1"/>
    <sheet name="CERTO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H14" i="2" s="1"/>
  <c r="I14" i="2" s="1"/>
  <c r="I9" i="1"/>
  <c r="H13" i="2"/>
  <c r="G14" i="2"/>
  <c r="G13" i="2" l="1"/>
  <c r="F7" i="2"/>
  <c r="I13" i="2" l="1"/>
  <c r="D3" i="2"/>
  <c r="D5" i="2" s="1"/>
  <c r="H3" i="2" l="1"/>
  <c r="H5" i="2" s="1"/>
  <c r="D4" i="2"/>
  <c r="D6" i="2" s="1"/>
  <c r="D7" i="2" s="1"/>
  <c r="D8" i="2" s="1"/>
  <c r="H4" i="2" l="1"/>
  <c r="H6" i="2" s="1"/>
  <c r="H7" i="2" s="1"/>
  <c r="H8" i="2" s="1"/>
</calcChain>
</file>

<file path=xl/sharedStrings.xml><?xml version="1.0" encoding="utf-8"?>
<sst xmlns="http://schemas.openxmlformats.org/spreadsheetml/2006/main" count="55" uniqueCount="49">
  <si>
    <t>RELLENAR CASILLAS EN BLANCO</t>
  </si>
  <si>
    <t>EMPRESA LICITADORA: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</si>
  <si>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</si>
  <si>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</si>
  <si>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</si>
  <si>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</si>
  <si>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</si>
  <si>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</si>
  <si>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</si>
  <si>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</si>
  <si>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</si>
  <si>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</si>
  <si>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</si>
  <si>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</si>
  <si>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</si>
  <si>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</si>
  <si>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</si>
  <si>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</si>
  <si>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</si>
  <si>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</si>
  <si>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</si>
  <si>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</si>
  <si>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</si>
  <si>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</si>
  <si>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</si>
  <si>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</si>
  <si>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</si>
  <si>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</si>
  <si>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</si>
  <si>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</si>
  <si>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</si>
  <si>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</si>
  <si>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</si>
  <si>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</si>
  <si>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</si>
  <si>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UC001</t>
  </si>
  <si>
    <t>UN</t>
  </si>
  <si>
    <t>POLIZA RESPONSABILIDAD CIVIL PROFESIONAL RCP Y RCP-LIMA</t>
  </si>
  <si>
    <t>SERVICIOS DE PÓLIZAS DE SEGUROS DE RESPONSABILIDAD CIVIL PROFESIONAL</t>
  </si>
  <si>
    <t>ORDEN</t>
  </si>
  <si>
    <t>COASEGURO(SI/NO)</t>
  </si>
  <si>
    <t>COMPAÑÍA/S ASEGURADORA/S (con % de participación en caso de coaseguro)</t>
  </si>
  <si>
    <t>PRIMA NETA 12 MESES (€)</t>
  </si>
  <si>
    <t>PRIMA TOTAL 12 MESES (€)</t>
  </si>
  <si>
    <t>SEGURO RESPONSABILIDAD CIVIL PROFESIONAL</t>
  </si>
  <si>
    <t>SEGURO RESPONSABILIDAD CIVIL PROFESIONAL-PROYECTO METRO LIMA</t>
  </si>
  <si>
    <t>TOTAL VALOR OFERTA ECONÓMICA</t>
  </si>
  <si>
    <t>POLIZA RCP ANUALIDAD 2026</t>
  </si>
  <si>
    <t>POLIZA RCP-LIMA ANUALIDAD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</si>
</sst>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7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17" fillId="8" borderId="1" xfId="0" applyNumberFormat="1" applyFont="1" applyFill="1" applyBorder="1"/>
    <xf numFmtId="3" fontId="18" fillId="0" borderId="11" xfId="0" applyNumberFormat="1" applyFont="1" applyBorder="1"/>
    <xf numFmtId="4" fontId="18" fillId="9" borderId="11" xfId="0" applyNumberFormat="1" applyFont="1" applyFill="1" applyBorder="1"/>
    <xf numFmtId="49" fontId="17" fillId="8" borderId="5" xfId="0" applyNumberFormat="1" applyFont="1" applyFill="1" applyBorder="1"/>
    <xf numFmtId="10" fontId="18" fillId="0" borderId="12" xfId="0" quotePrefix="1" applyNumberFormat="1" applyFont="1" applyBorder="1"/>
    <xf numFmtId="49" fontId="18" fillId="8" borderId="13" xfId="0" applyNumberFormat="1" applyFont="1" applyFill="1" applyBorder="1"/>
    <xf numFmtId="4" fontId="18" fillId="9" borderId="13" xfId="0" applyNumberFormat="1" applyFont="1" applyFill="1" applyBorder="1"/>
    <xf numFmtId="4" fontId="17" fillId="8" borderId="5" xfId="0" applyNumberFormat="1" applyFont="1" applyFill="1" applyBorder="1"/>
    <xf numFmtId="10" fontId="18" fillId="3" borderId="12" xfId="0" quotePrefix="1" applyNumberFormat="1" applyFont="1" applyFill="1" applyBorder="1"/>
    <xf numFmtId="49" fontId="17" fillId="8" borderId="14" xfId="0" applyNumberFormat="1" applyFont="1" applyFill="1" applyBorder="1"/>
    <xf numFmtId="9" fontId="18" fillId="0" borderId="12" xfId="0" quotePrefix="1" applyNumberFormat="1" applyFont="1" applyBorder="1"/>
    <xf numFmtId="4" fontId="17" fillId="8" borderId="14" xfId="0" applyNumberFormat="1" applyFont="1" applyFill="1" applyBorder="1"/>
    <xf numFmtId="9" fontId="18" fillId="9" borderId="12" xfId="0" quotePrefix="1" applyNumberFormat="1" applyFont="1" applyFill="1" applyBorder="1"/>
    <xf numFmtId="4" fontId="17" fillId="9" borderId="13" xfId="0" applyNumberFormat="1" applyFont="1" applyFill="1" applyBorder="1"/>
    <xf numFmtId="49" fontId="0" fillId="0" borderId="0" xfId="0" applyNumberFormat="1"/>
    <xf numFmtId="0" fontId="16" fillId="7" borderId="0" xfId="0" applyFont="1" applyFill="1"/>
    <xf numFmtId="4" fontId="16" fillId="7" borderId="0" xfId="0" applyNumberFormat="1" applyFont="1" applyFill="1"/>
    <xf numFmtId="49" fontId="18" fillId="0" borderId="0" xfId="0" applyNumberFormat="1" applyFont="1"/>
    <xf numFmtId="4" fontId="18" fillId="0" borderId="0" xfId="0" applyNumberFormat="1" applyFont="1"/>
    <xf numFmtId="4" fontId="0" fillId="8" borderId="0" xfId="0" applyNumberFormat="1" applyFill="1"/>
    <xf numFmtId="4" fontId="18" fillId="3" borderId="0" xfId="0" applyNumberFormat="1" applyFont="1" applyFill="1"/>
    <xf numFmtId="4" fontId="18" fillId="8" borderId="0" xfId="0" applyNumberFormat="1" applyFont="1" applyFill="1"/>
    <xf numFmtId="1" fontId="18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top"/>
    </xf>
    <xf numFmtId="0" fontId="16" fillId="7" borderId="7" xfId="0" applyFont="1" applyFill="1" applyBorder="1" applyAlignment="1">
      <alignment horizontal="center" vertical="top"/>
    </xf>
    <xf numFmtId="49" fontId="17" fillId="8" borderId="5" xfId="0" applyNumberFormat="1" applyFont="1" applyFill="1" applyBorder="1" applyAlignment="1">
      <alignment horizontal="left" wrapText="1"/>
    </xf>
    <xf numFmtId="49" fontId="17" fillId="8" borderId="6" xfId="0" applyNumberFormat="1" applyFont="1" applyFill="1" applyBorder="1" applyAlignment="1">
      <alignment horizontal="left" wrapText="1"/>
    </xf>
    <xf numFmtId="49" fontId="17" fillId="8" borderId="7" xfId="0" applyNumberFormat="1" applyFont="1" applyFill="1" applyBorder="1" applyAlignment="1">
      <alignment horizontal="left" wrapText="1"/>
    </xf>
    <xf numFmtId="49" fontId="17" fillId="8" borderId="5" xfId="0" applyNumberFormat="1" applyFont="1" applyFill="1" applyBorder="1" applyAlignment="1">
      <alignment horizontal="left"/>
    </xf>
    <xf numFmtId="49" fontId="17" fillId="8" borderId="6" xfId="0" applyNumberFormat="1" applyFont="1" applyFill="1" applyBorder="1" applyAlignment="1">
      <alignment horizontal="left"/>
    </xf>
    <xf numFmtId="49" fontId="17" fillId="8" borderId="7" xfId="0" applyNumberFormat="1" applyFont="1" applyFill="1" applyBorder="1" applyAlignment="1">
      <alignment horizontal="left"/>
    </xf>
    <xf numFmtId="49" fontId="16" fillId="8" borderId="5" xfId="0" applyNumberFormat="1" applyFont="1" applyFill="1" applyBorder="1" applyAlignment="1">
      <alignment horizontal="left"/>
    </xf>
    <xf numFmtId="49" fontId="16" fillId="8" borderId="6" xfId="0" applyNumberFormat="1" applyFont="1" applyFill="1" applyBorder="1" applyAlignment="1">
      <alignment horizontal="left"/>
    </xf>
    <xf numFmtId="49" fontId="16" fillId="8" borderId="7" xfId="0" applyNumberFormat="1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7663031-0E68-4E34-95DB-FF771259F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6164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sheetPr>
    <pageSetUpPr fitToPage="1"/>
  </sheetPr>
  <dimension ref="B1:X13"/>
  <sheetViews>
    <sheetView showGridLines="0" tabSelected="1" zoomScale="70" zoomScaleNormal="70" workbookViewId="0">
      <selection activeCell="I11" sqref="I11"/>
    </sheetView>
  </sheetViews>
  <sheetFormatPr baseColWidth="10" defaultRowHeight="15.6" x14ac:dyDescent="0.3"/>
  <cols>
    <col min="1" max="1" width="6.6640625" customWidth="1"/>
    <col min="2" max="2" width="53.33203125" customWidth="1"/>
    <col min="3" max="3" width="30.6640625" customWidth="1"/>
    <col min="4" max="4" width="47.33203125" customWidth="1"/>
    <col min="5" max="5" width="18.6640625" customWidth="1"/>
    <col min="6" max="6" width="26" customWidth="1"/>
    <col min="7" max="8" width="21.6640625" customWidth="1"/>
    <col min="9" max="9" width="29.88671875" customWidth="1"/>
    <col min="10" max="10" width="14" style="7" customWidth="1"/>
    <col min="11" max="14" width="11.44140625" style="7"/>
    <col min="15" max="17" width="11.44140625" style="8"/>
  </cols>
  <sheetData>
    <row r="1" spans="2:24" ht="16.2" thickBot="1" x14ac:dyDescent="0.35"/>
    <row r="2" spans="2:24" ht="49.95" customHeight="1" x14ac:dyDescent="0.3">
      <c r="B2" s="51" t="s">
        <v>38</v>
      </c>
      <c r="C2" s="52"/>
      <c r="D2" s="52"/>
      <c r="E2" s="52"/>
      <c r="F2" s="52"/>
      <c r="G2" s="52"/>
      <c r="H2" s="52"/>
      <c r="I2" s="53"/>
    </row>
    <row r="3" spans="2:24" ht="18.600000000000001" thickBot="1" x14ac:dyDescent="0.35">
      <c r="B3" s="9"/>
      <c r="C3" s="9"/>
      <c r="D3" s="9"/>
      <c r="E3" s="9"/>
      <c r="F3" s="9"/>
      <c r="G3" s="9"/>
      <c r="H3" s="9"/>
      <c r="I3" s="9"/>
    </row>
    <row r="4" spans="2:24" ht="18.600000000000001" customHeight="1" thickBot="1" x14ac:dyDescent="0.35">
      <c r="B4" s="48" t="s">
        <v>0</v>
      </c>
      <c r="C4" s="49"/>
      <c r="D4" s="49"/>
      <c r="E4" s="49"/>
      <c r="F4" s="49"/>
      <c r="G4" s="49"/>
      <c r="H4" s="49"/>
      <c r="I4" s="50"/>
    </row>
    <row r="5" spans="2:24" ht="18.600000000000001" thickBot="1" x14ac:dyDescent="0.35">
      <c r="B5" s="9"/>
      <c r="C5" s="9"/>
      <c r="D5" s="9"/>
      <c r="E5" s="9"/>
      <c r="F5" s="9"/>
      <c r="G5" s="9"/>
      <c r="H5" s="9"/>
      <c r="I5" s="9"/>
    </row>
    <row r="6" spans="2:24" ht="55.5" customHeight="1" thickBot="1" x14ac:dyDescent="0.35">
      <c r="B6" s="54" t="s">
        <v>1</v>
      </c>
      <c r="C6" s="55"/>
      <c r="D6" s="56"/>
      <c r="E6" s="56"/>
      <c r="F6" s="56"/>
      <c r="G6" s="56"/>
      <c r="H6" s="56"/>
      <c r="I6" s="57"/>
    </row>
    <row r="7" spans="2:24" ht="6" customHeight="1" thickBot="1" x14ac:dyDescent="0.35">
      <c r="B7" s="39"/>
      <c r="C7" s="10"/>
      <c r="D7" s="10"/>
      <c r="E7" s="10"/>
      <c r="F7" s="10"/>
      <c r="G7" s="10"/>
      <c r="H7" s="10"/>
      <c r="I7" s="10"/>
    </row>
    <row r="8" spans="2:24" ht="67.8" customHeight="1" x14ac:dyDescent="0.3">
      <c r="B8" s="40" t="s">
        <v>39</v>
      </c>
      <c r="C8" s="11" t="s">
        <v>2</v>
      </c>
      <c r="D8" s="11" t="s">
        <v>40</v>
      </c>
      <c r="E8" s="11" t="s">
        <v>41</v>
      </c>
      <c r="F8" s="11" t="s">
        <v>42</v>
      </c>
      <c r="G8" s="11" t="s">
        <v>3</v>
      </c>
      <c r="H8" s="11" t="s">
        <v>4</v>
      </c>
      <c r="I8" s="11" t="s">
        <v>43</v>
      </c>
    </row>
    <row r="9" spans="2:24" ht="94.2" customHeight="1" x14ac:dyDescent="0.3">
      <c r="B9" s="41">
        <v>1</v>
      </c>
      <c r="C9" s="42" t="s">
        <v>44</v>
      </c>
      <c r="D9" s="1"/>
      <c r="E9" s="1"/>
      <c r="F9" s="2"/>
      <c r="G9" s="3"/>
      <c r="H9" s="3"/>
      <c r="I9" s="6">
        <f>ROUND(F9+G9+H9,2)</f>
        <v>0</v>
      </c>
    </row>
    <row r="10" spans="2:24" ht="66.599999999999994" customHeight="1" x14ac:dyDescent="0.3">
      <c r="B10" s="43">
        <v>2</v>
      </c>
      <c r="C10" s="42" t="s">
        <v>45</v>
      </c>
      <c r="D10" s="1"/>
      <c r="E10" s="1"/>
      <c r="F10" s="2"/>
      <c r="G10" s="3"/>
      <c r="H10" s="3"/>
      <c r="I10" s="6">
        <f>ROUND(F10+G10+H10,2)</f>
        <v>0</v>
      </c>
      <c r="J10" s="5"/>
      <c r="R10" s="8"/>
      <c r="S10" s="8"/>
      <c r="T10" s="8"/>
      <c r="U10" s="8"/>
      <c r="V10" s="8"/>
      <c r="W10" s="8"/>
      <c r="X10" s="8"/>
    </row>
    <row r="11" spans="2:24" ht="23.25" customHeight="1" thickBot="1" x14ac:dyDescent="0.35">
      <c r="B11" s="44"/>
      <c r="C11" s="12"/>
      <c r="D11" s="12"/>
      <c r="E11" s="12"/>
      <c r="F11" s="58" t="s">
        <v>46</v>
      </c>
      <c r="G11" s="59"/>
      <c r="H11" s="60"/>
      <c r="I11" s="4">
        <f>ROUND(I9+I10,2)</f>
        <v>0</v>
      </c>
    </row>
    <row r="12" spans="2:24" ht="19.95" customHeight="1" thickBot="1" x14ac:dyDescent="0.35"/>
    <row r="13" spans="2:24" ht="16.2" thickBot="1" x14ac:dyDescent="0.35">
      <c r="B13" s="45" t="s">
        <v>5</v>
      </c>
      <c r="C13" s="46"/>
      <c r="D13" s="46"/>
      <c r="E13" s="46"/>
      <c r="F13" s="46"/>
      <c r="G13" s="46"/>
      <c r="H13" s="46"/>
      <c r="I13" s="47"/>
    </row>
  </sheetData>
  <sheetProtection algorithmName="SHA-512" hashValue="R4HfK089ddG2ZDSUkr2SfgOzp/OaPcFBw/K+xg8mXnyRD26yfKh9hgxBDlapRkIwcNJHQYwEDxEbcMPSYLlMYQ==" saltValue="EEgxedt/71UTKQuNjB0raQ==" spinCount="100000" sheet="1" objects="1" scenarios="1"/>
  <mergeCells count="6">
    <mergeCell ref="B13:I13"/>
    <mergeCell ref="B4:I4"/>
    <mergeCell ref="B2:I2"/>
    <mergeCell ref="B6:C6"/>
    <mergeCell ref="D6:I6"/>
    <mergeCell ref="F11:H11"/>
  </mergeCells>
  <dataValidations count="1">
    <dataValidation type="decimal" operator="lessThanOrEqual" allowBlank="1" showInputMessage="1" showErrorMessage="1" errorTitle="Valor Oferta Económica no válido" error="El valor de la oferta económica para el Lote 4 debe ser menor o igual al Presupuesto Base de Licitación (PBL) del Lote 4" sqref="I11" xr:uid="{C0CE1FB9-7A9F-4B40-BC9C-4A891EBCB71A}">
      <formula1>266515.73</formula1>
    </dataValidation>
  </dataValidations>
  <pageMargins left="0.7" right="0.7" top="0.75" bottom="0.75" header="0.3" footer="0.3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A7DC8-CD75-47E8-A1AE-23FD5C8EFD35}">
  <dimension ref="A1:I67"/>
  <sheetViews>
    <sheetView workbookViewId="0">
      <selection activeCell="G20" sqref="G20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8.44140625" customWidth="1"/>
    <col min="4" max="4" width="18.6640625" customWidth="1"/>
    <col min="5" max="5" width="27.6640625" style="14" customWidth="1"/>
    <col min="6" max="6" width="18" style="14" bestFit="1" customWidth="1"/>
    <col min="7" max="7" width="22.5546875" style="15" customWidth="1"/>
    <col min="8" max="8" width="19.6640625" bestFit="1" customWidth="1"/>
    <col min="9" max="9" width="18.6640625" style="1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13" t="s">
        <v>6</v>
      </c>
      <c r="H1" s="13" t="s">
        <v>7</v>
      </c>
    </row>
    <row r="2" spans="1:9" ht="15" thickBot="1" x14ac:dyDescent="0.35">
      <c r="A2" s="16" t="s">
        <v>8</v>
      </c>
      <c r="B2" s="17">
        <v>1</v>
      </c>
    </row>
    <row r="3" spans="1:9" ht="15" customHeight="1" thickBot="1" x14ac:dyDescent="0.35">
      <c r="A3" s="63" t="s">
        <v>9</v>
      </c>
      <c r="B3" s="64"/>
      <c r="C3" s="65"/>
      <c r="D3" s="18">
        <f>SUM(G:G)</f>
        <v>266516</v>
      </c>
      <c r="E3" s="63" t="s">
        <v>10</v>
      </c>
      <c r="F3" s="64"/>
      <c r="G3" s="65"/>
      <c r="H3" s="18">
        <f>SUM(I:I)</f>
        <v>0</v>
      </c>
    </row>
    <row r="4" spans="1:9" ht="15" customHeight="1" thickBot="1" x14ac:dyDescent="0.35">
      <c r="A4" s="19" t="s">
        <v>11</v>
      </c>
      <c r="B4" s="20">
        <v>0</v>
      </c>
      <c r="C4" s="21" t="s">
        <v>12</v>
      </c>
      <c r="D4" s="22">
        <f>ROUND($D$3*B4,2)</f>
        <v>0</v>
      </c>
      <c r="E4" s="23" t="s">
        <v>13</v>
      </c>
      <c r="F4" s="24">
        <v>0</v>
      </c>
      <c r="G4" s="21" t="s">
        <v>12</v>
      </c>
      <c r="H4" s="22">
        <f>ROUND($H$3*F4,2)</f>
        <v>0</v>
      </c>
    </row>
    <row r="5" spans="1:9" ht="15" thickBot="1" x14ac:dyDescent="0.35">
      <c r="A5" s="19" t="s">
        <v>14</v>
      </c>
      <c r="B5" s="20">
        <v>0</v>
      </c>
      <c r="C5" s="21" t="s">
        <v>15</v>
      </c>
      <c r="D5" s="22">
        <f>ROUND($D$3*B5,2)</f>
        <v>0</v>
      </c>
      <c r="E5" s="23" t="s">
        <v>16</v>
      </c>
      <c r="F5" s="24">
        <v>0</v>
      </c>
      <c r="G5" s="21" t="s">
        <v>15</v>
      </c>
      <c r="H5" s="22">
        <f>ROUND($H$3*F5,2)</f>
        <v>0</v>
      </c>
    </row>
    <row r="6" spans="1:9" ht="15" thickBot="1" x14ac:dyDescent="0.35">
      <c r="A6" s="66" t="s">
        <v>17</v>
      </c>
      <c r="B6" s="67"/>
      <c r="C6" s="68"/>
      <c r="D6" s="22">
        <f>SUM(D3,D4,D5)</f>
        <v>266516</v>
      </c>
      <c r="E6" s="66" t="s">
        <v>18</v>
      </c>
      <c r="F6" s="67"/>
      <c r="G6" s="68"/>
      <c r="H6" s="22">
        <f>SUM(H3,H4,H5)</f>
        <v>0</v>
      </c>
    </row>
    <row r="7" spans="1:9" ht="15" thickBot="1" x14ac:dyDescent="0.35">
      <c r="A7" s="25" t="s">
        <v>19</v>
      </c>
      <c r="B7" s="26">
        <v>0</v>
      </c>
      <c r="C7" s="21" t="s">
        <v>20</v>
      </c>
      <c r="D7" s="22">
        <f>ROUND($D$6*B7,2)</f>
        <v>0</v>
      </c>
      <c r="E7" s="27" t="s">
        <v>19</v>
      </c>
      <c r="F7" s="28">
        <f>B7</f>
        <v>0</v>
      </c>
      <c r="G7" s="21" t="s">
        <v>20</v>
      </c>
      <c r="H7" s="22">
        <f>ROUND($H$6*F7,2)</f>
        <v>0</v>
      </c>
    </row>
    <row r="8" spans="1:9" ht="15" thickBot="1" x14ac:dyDescent="0.35">
      <c r="A8" s="69" t="s">
        <v>21</v>
      </c>
      <c r="B8" s="70"/>
      <c r="C8" s="71"/>
      <c r="D8" s="29">
        <f>SUM(D6:D7)</f>
        <v>266516</v>
      </c>
      <c r="E8" s="69" t="s">
        <v>22</v>
      </c>
      <c r="F8" s="70"/>
      <c r="G8" s="71"/>
      <c r="H8" s="29">
        <f>SUM(H6:H7)</f>
        <v>0</v>
      </c>
    </row>
    <row r="9" spans="1:9" ht="15" thickBot="1" x14ac:dyDescent="0.35"/>
    <row r="10" spans="1:9" ht="15" thickBot="1" x14ac:dyDescent="0.35">
      <c r="A10" s="30"/>
      <c r="F10" s="61" t="s">
        <v>23</v>
      </c>
      <c r="G10" s="62"/>
      <c r="H10" s="61" t="s">
        <v>24</v>
      </c>
      <c r="I10" s="62"/>
    </row>
    <row r="11" spans="1:9" x14ac:dyDescent="0.3">
      <c r="A11" s="31" t="s">
        <v>25</v>
      </c>
      <c r="B11" s="31" t="s">
        <v>26</v>
      </c>
      <c r="C11" s="31" t="s">
        <v>27</v>
      </c>
      <c r="D11" s="31" t="s">
        <v>28</v>
      </c>
      <c r="E11" s="32" t="s">
        <v>29</v>
      </c>
      <c r="F11" s="32" t="s">
        <v>30</v>
      </c>
      <c r="G11" s="31" t="s">
        <v>31</v>
      </c>
      <c r="H11" s="31" t="s">
        <v>32</v>
      </c>
      <c r="I11" s="31" t="s">
        <v>33</v>
      </c>
    </row>
    <row r="12" spans="1:9" x14ac:dyDescent="0.3">
      <c r="A12" s="33" t="s">
        <v>34</v>
      </c>
      <c r="B12" s="33"/>
      <c r="C12" s="33" t="s">
        <v>37</v>
      </c>
      <c r="D12" s="33"/>
      <c r="E12" s="34"/>
      <c r="F12" s="34"/>
      <c r="G12" s="35"/>
      <c r="H12" s="36"/>
      <c r="I12" s="37"/>
    </row>
    <row r="13" spans="1:9" x14ac:dyDescent="0.3">
      <c r="A13" s="33"/>
      <c r="B13" s="33" t="s">
        <v>35</v>
      </c>
      <c r="C13" s="33" t="s">
        <v>47</v>
      </c>
      <c r="D13" s="38" t="s">
        <v>36</v>
      </c>
      <c r="E13" s="34">
        <v>1</v>
      </c>
      <c r="F13" s="34">
        <v>170441</v>
      </c>
      <c r="G13" s="35">
        <f>ROUND(E13*F13,2)</f>
        <v>170441</v>
      </c>
      <c r="H13" s="36">
        <f>ROUND('PÓLIZAS RCP'!I9,2)</f>
        <v>0</v>
      </c>
      <c r="I13" s="37">
        <f>ROUND(E13*H13,2)</f>
        <v>0</v>
      </c>
    </row>
    <row r="14" spans="1:9" x14ac:dyDescent="0.3">
      <c r="B14" s="33" t="s">
        <v>35</v>
      </c>
      <c r="C14" s="33" t="s">
        <v>48</v>
      </c>
      <c r="D14" s="38" t="s">
        <v>36</v>
      </c>
      <c r="E14" s="34">
        <v>1</v>
      </c>
      <c r="F14" s="34">
        <v>96075</v>
      </c>
      <c r="G14" s="35">
        <f>ROUND(E14*F14,2)</f>
        <v>96075</v>
      </c>
      <c r="H14" s="36">
        <f>ROUND('PÓLIZAS RCP'!I10,2)</f>
        <v>0</v>
      </c>
      <c r="I14" s="37">
        <f>ROUND(E14*H14,2)</f>
        <v>0</v>
      </c>
    </row>
    <row r="15" spans="1:9" x14ac:dyDescent="0.3">
      <c r="B15" s="33"/>
      <c r="H15" s="14"/>
    </row>
    <row r="16" spans="1:9" x14ac:dyDescent="0.3">
      <c r="B16" s="33"/>
      <c r="H16" s="14"/>
    </row>
    <row r="17" spans="2:8" x14ac:dyDescent="0.3">
      <c r="B17" s="33"/>
      <c r="H17" s="14"/>
    </row>
    <row r="18" spans="2:8" x14ac:dyDescent="0.3">
      <c r="B18" s="33"/>
      <c r="H18" s="14"/>
    </row>
    <row r="19" spans="2:8" x14ac:dyDescent="0.3">
      <c r="B19" s="33"/>
      <c r="H19" s="14"/>
    </row>
    <row r="20" spans="2:8" x14ac:dyDescent="0.3">
      <c r="B20" s="33"/>
      <c r="H20" s="14"/>
    </row>
    <row r="21" spans="2:8" x14ac:dyDescent="0.3">
      <c r="B21" s="33"/>
      <c r="H21" s="14"/>
    </row>
    <row r="22" spans="2:8" x14ac:dyDescent="0.3">
      <c r="B22" s="33"/>
      <c r="H22" s="14"/>
    </row>
    <row r="23" spans="2:8" x14ac:dyDescent="0.3">
      <c r="B23" s="33"/>
      <c r="H23" s="14"/>
    </row>
    <row r="24" spans="2:8" x14ac:dyDescent="0.3">
      <c r="B24" s="33"/>
    </row>
    <row r="25" spans="2:8" x14ac:dyDescent="0.3">
      <c r="B25" s="33"/>
    </row>
    <row r="26" spans="2:8" x14ac:dyDescent="0.3">
      <c r="B26" s="33"/>
    </row>
    <row r="27" spans="2:8" x14ac:dyDescent="0.3">
      <c r="B27" s="33"/>
    </row>
    <row r="28" spans="2:8" x14ac:dyDescent="0.3">
      <c r="B28" s="33"/>
    </row>
    <row r="29" spans="2:8" x14ac:dyDescent="0.3">
      <c r="B29" s="33"/>
    </row>
    <row r="30" spans="2:8" x14ac:dyDescent="0.3">
      <c r="B30" s="33"/>
    </row>
    <row r="31" spans="2:8" x14ac:dyDescent="0.3">
      <c r="B31" s="33"/>
    </row>
    <row r="32" spans="2:8" x14ac:dyDescent="0.3">
      <c r="B32" s="33"/>
    </row>
    <row r="33" spans="2:2" x14ac:dyDescent="0.3">
      <c r="B33" s="33"/>
    </row>
    <row r="34" spans="2:2" x14ac:dyDescent="0.3">
      <c r="B34" s="33"/>
    </row>
    <row r="35" spans="2:2" x14ac:dyDescent="0.3">
      <c r="B35" s="33"/>
    </row>
    <row r="36" spans="2:2" x14ac:dyDescent="0.3">
      <c r="B36" s="33"/>
    </row>
    <row r="37" spans="2:2" x14ac:dyDescent="0.3">
      <c r="B37" s="33"/>
    </row>
    <row r="38" spans="2:2" x14ac:dyDescent="0.3">
      <c r="B38" s="33"/>
    </row>
    <row r="39" spans="2:2" x14ac:dyDescent="0.3">
      <c r="B39" s="33"/>
    </row>
    <row r="40" spans="2:2" x14ac:dyDescent="0.3">
      <c r="B40" s="33"/>
    </row>
    <row r="41" spans="2:2" x14ac:dyDescent="0.3">
      <c r="B41" s="33"/>
    </row>
    <row r="42" spans="2:2" x14ac:dyDescent="0.3">
      <c r="B42" s="33"/>
    </row>
    <row r="43" spans="2:2" x14ac:dyDescent="0.3">
      <c r="B43" s="33"/>
    </row>
    <row r="44" spans="2:2" x14ac:dyDescent="0.3">
      <c r="B44" s="33"/>
    </row>
    <row r="45" spans="2:2" x14ac:dyDescent="0.3">
      <c r="B45" s="33"/>
    </row>
    <row r="46" spans="2:2" x14ac:dyDescent="0.3">
      <c r="B46" s="33"/>
    </row>
    <row r="47" spans="2:2" x14ac:dyDescent="0.3">
      <c r="B47" s="33"/>
    </row>
    <row r="48" spans="2:2" x14ac:dyDescent="0.3">
      <c r="B48" s="33"/>
    </row>
    <row r="49" spans="2:2" x14ac:dyDescent="0.3">
      <c r="B49" s="33"/>
    </row>
    <row r="50" spans="2:2" x14ac:dyDescent="0.3">
      <c r="B50" s="33"/>
    </row>
    <row r="51" spans="2:2" x14ac:dyDescent="0.3">
      <c r="B51" s="33"/>
    </row>
    <row r="52" spans="2:2" x14ac:dyDescent="0.3">
      <c r="B52" s="33"/>
    </row>
    <row r="53" spans="2:2" x14ac:dyDescent="0.3">
      <c r="B53" s="33"/>
    </row>
    <row r="54" spans="2:2" x14ac:dyDescent="0.3">
      <c r="B54" s="33"/>
    </row>
    <row r="55" spans="2:2" x14ac:dyDescent="0.3">
      <c r="B55" s="33"/>
    </row>
    <row r="56" spans="2:2" x14ac:dyDescent="0.3">
      <c r="B56" s="33"/>
    </row>
    <row r="57" spans="2:2" x14ac:dyDescent="0.3">
      <c r="B57" s="33"/>
    </row>
    <row r="58" spans="2:2" x14ac:dyDescent="0.3">
      <c r="B58" s="33"/>
    </row>
    <row r="59" spans="2:2" x14ac:dyDescent="0.3">
      <c r="B59" s="33"/>
    </row>
    <row r="60" spans="2:2" x14ac:dyDescent="0.3">
      <c r="B60" s="33"/>
    </row>
    <row r="61" spans="2:2" x14ac:dyDescent="0.3">
      <c r="B61" s="33"/>
    </row>
    <row r="62" spans="2:2" x14ac:dyDescent="0.3">
      <c r="B62" s="33"/>
    </row>
    <row r="63" spans="2:2" x14ac:dyDescent="0.3">
      <c r="B63" s="33"/>
    </row>
    <row r="64" spans="2:2" x14ac:dyDescent="0.3">
      <c r="B64" s="33"/>
    </row>
    <row r="65" spans="2:2" x14ac:dyDescent="0.3">
      <c r="B65" s="33"/>
    </row>
    <row r="66" spans="2:2" x14ac:dyDescent="0.3">
      <c r="B66" s="33"/>
    </row>
    <row r="67" spans="2:2" x14ac:dyDescent="0.3">
      <c r="B67" s="33"/>
    </row>
  </sheetData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PÓLIZAS RCP</vt:lpstr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2025-04-04T10:42:32Z</dcterms:modified>
</cp:coreProperties>
</file>