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D:\Gestion Medioambiental\MA-PO.04 Control de aspectos ambientales\Asp. amb_VERTIDOS\Campaña 2026-2030\SC\01. Revision con contratacion\20250509 1era recepcion\"/>
    </mc:Choice>
  </mc:AlternateContent>
  <xr:revisionPtr revIDLastSave="0" documentId="13_ncr:1_{7AE3FAAB-6274-4543-B4AE-99185B4605D3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0" i="1" l="1"/>
  <c r="E71" i="1" s="1"/>
  <c r="E70" i="1"/>
</calcChain>
</file>

<file path=xl/sharedStrings.xml><?xml version="1.0" encoding="utf-8"?>
<sst xmlns="http://schemas.openxmlformats.org/spreadsheetml/2006/main" count="214" uniqueCount="81">
  <si>
    <t>Ud</t>
  </si>
  <si>
    <t>1.2</t>
  </si>
  <si>
    <t>Aceites y grasas</t>
  </si>
  <si>
    <t>Aluminio</t>
  </si>
  <si>
    <t>Amoniaco (NH3)</t>
  </si>
  <si>
    <t>Amonio</t>
  </si>
  <si>
    <t>Arsénico</t>
  </si>
  <si>
    <t>Bacterias coliformes</t>
  </si>
  <si>
    <t>Bario</t>
  </si>
  <si>
    <t>BTEX (Benceno, tolueno, etilbenceno, xileno)</t>
  </si>
  <si>
    <t>Bisfenol a</t>
  </si>
  <si>
    <t>Boro</t>
  </si>
  <si>
    <t>Carbonatos</t>
  </si>
  <si>
    <t>Carbono orgánico total</t>
  </si>
  <si>
    <t>Cadmio</t>
  </si>
  <si>
    <t>Caudal instantáneo</t>
  </si>
  <si>
    <t>Caudal medio</t>
  </si>
  <si>
    <t>Cianuros totales</t>
  </si>
  <si>
    <t>Cloro combinado residual</t>
  </si>
  <si>
    <t>Cloro libre residual</t>
  </si>
  <si>
    <t>Cloruros</t>
  </si>
  <si>
    <t>Cloruro de vinilo</t>
  </si>
  <si>
    <t>Cobre</t>
  </si>
  <si>
    <t>Coliformes fecales</t>
  </si>
  <si>
    <t>Color</t>
  </si>
  <si>
    <t>Conductividad</t>
  </si>
  <si>
    <t>Cromo hexavalente</t>
  </si>
  <si>
    <t>Cromo total</t>
  </si>
  <si>
    <r>
      <t>DBO</t>
    </r>
    <r>
      <rPr>
        <vertAlign val="subscript"/>
        <sz val="8"/>
        <color theme="1"/>
        <rFont val="Calibri"/>
        <family val="2"/>
      </rPr>
      <t>5</t>
    </r>
  </si>
  <si>
    <t>Detergentes totales</t>
  </si>
  <si>
    <t>DQO</t>
  </si>
  <si>
    <t>Escherichia coli (E. coli)</t>
  </si>
  <si>
    <t>Estaño</t>
  </si>
  <si>
    <t>Estimación de la degradación del hidrocarburo</t>
  </si>
  <si>
    <t>Fenoles totales</t>
  </si>
  <si>
    <t>Fluoruros</t>
  </si>
  <si>
    <t>Fosfatos</t>
  </si>
  <si>
    <t>Fósforo total</t>
  </si>
  <si>
    <t>Fracción diésel</t>
  </si>
  <si>
    <t>Fracción gasolina</t>
  </si>
  <si>
    <t>Hidrocarburos totales</t>
  </si>
  <si>
    <t>Hidrocarburos aromáticos policíclicos (PAH)</t>
  </si>
  <si>
    <t>Hierro</t>
  </si>
  <si>
    <t>Hierro disuelto</t>
  </si>
  <si>
    <t>Manganeso</t>
  </si>
  <si>
    <t>Mercurio</t>
  </si>
  <si>
    <t>Níquel</t>
  </si>
  <si>
    <t>Nitratos</t>
  </si>
  <si>
    <t>Nitritos</t>
  </si>
  <si>
    <t>Nitrógeno Kjeldahl</t>
  </si>
  <si>
    <t>Nitrógeno Total</t>
  </si>
  <si>
    <t>Olor</t>
  </si>
  <si>
    <t>Organohalogenados Adsorbibles (AOX)</t>
  </si>
  <si>
    <t>PAH's</t>
  </si>
  <si>
    <t>pH</t>
  </si>
  <si>
    <t>Plata</t>
  </si>
  <si>
    <t>Plomo</t>
  </si>
  <si>
    <t>Sabor</t>
  </si>
  <si>
    <t>Selenio</t>
  </si>
  <si>
    <t>Sólidos en suspensión</t>
  </si>
  <si>
    <t>Streptococos fecales</t>
  </si>
  <si>
    <t>Sulfatos</t>
  </si>
  <si>
    <t>Sulfuros</t>
  </si>
  <si>
    <t>Temperatura</t>
  </si>
  <si>
    <t>Toxicidad</t>
  </si>
  <si>
    <t>Toxicos metálicos</t>
  </si>
  <si>
    <t>Trihalometanos, Total</t>
  </si>
  <si>
    <t>Turbidez</t>
  </si>
  <si>
    <t>Zinc</t>
  </si>
  <si>
    <t>% Descuento a Aplicar sobre esta Tabla de Precios LOTE 1</t>
  </si>
  <si>
    <t>Total</t>
  </si>
  <si>
    <t>Código libre</t>
  </si>
  <si>
    <t>C2</t>
  </si>
  <si>
    <t>Analíticas Selección</t>
  </si>
  <si>
    <t>Código jerarquía</t>
  </si>
  <si>
    <t>Resumen</t>
  </si>
  <si>
    <t>Unidad Medida</t>
  </si>
  <si>
    <t>Precio Unitario Licitación 
(con GG y BI)</t>
  </si>
  <si>
    <t>Precio Unitario Ofertante
 (con GG y BI)</t>
  </si>
  <si>
    <t>- No puede quedar ninguna celda en blanco, solo en ese caso funcionará el sumatorio</t>
  </si>
  <si>
    <t>- Los precios ofertados no pueden superar a los licitados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</si>
</sst>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bscript"/>
      <sz val="8"/>
      <color theme="1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164" fontId="5" fillId="0" borderId="7" xfId="1" applyNumberFormat="1" applyFont="1" applyFill="1" applyBorder="1" applyAlignment="1" applyProtection="1">
      <alignment horizontal="center" vertical="center" wrapText="1"/>
    </xf>
    <xf numFmtId="164" fontId="5" fillId="0" borderId="1" xfId="1" applyNumberFormat="1" applyFont="1" applyFill="1" applyBorder="1" applyAlignment="1" applyProtection="1">
      <alignment horizontal="center" vertical="center" wrapText="1"/>
    </xf>
    <xf numFmtId="164" fontId="5" fillId="0" borderId="2" xfId="1" applyNumberFormat="1" applyFont="1" applyFill="1" applyBorder="1" applyAlignment="1" applyProtection="1">
      <alignment horizontal="center" vertical="center" wrapText="1"/>
    </xf>
    <xf numFmtId="164" fontId="5" fillId="0" borderId="5" xfId="1" applyNumberFormat="1" applyFont="1" applyFill="1" applyBorder="1" applyAlignment="1" applyProtection="1">
      <alignment horizontal="center" vertical="center" wrapText="1"/>
    </xf>
    <xf numFmtId="164" fontId="5" fillId="0" borderId="18" xfId="1" applyNumberFormat="1" applyFont="1" applyFill="1" applyBorder="1" applyAlignment="1" applyProtection="1">
      <alignment horizontal="center" vertical="center" wrapText="1"/>
    </xf>
    <xf numFmtId="164" fontId="0" fillId="6" borderId="19" xfId="0" applyNumberForma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49" fontId="3" fillId="0" borderId="6" xfId="0" applyNumberFormat="1" applyFont="1" applyBorder="1"/>
    <xf numFmtId="49" fontId="3" fillId="0" borderId="13" xfId="0" applyNumberFormat="1" applyFont="1" applyBorder="1"/>
    <xf numFmtId="49" fontId="0" fillId="0" borderId="7" xfId="0" applyNumberFormat="1" applyBorder="1"/>
    <xf numFmtId="1" fontId="3" fillId="0" borderId="7" xfId="0" applyNumberFormat="1" applyFont="1" applyBorder="1"/>
    <xf numFmtId="164" fontId="0" fillId="0" borderId="8" xfId="0" applyNumberFormat="1" applyBorder="1" applyAlignment="1">
      <alignment horizontal="center" vertical="center"/>
    </xf>
    <xf numFmtId="49" fontId="3" fillId="0" borderId="16" xfId="0" applyNumberFormat="1" applyFont="1" applyBorder="1"/>
    <xf numFmtId="49" fontId="3" fillId="0" borderId="17" xfId="0" applyNumberFormat="1" applyFont="1" applyBorder="1"/>
    <xf numFmtId="49" fontId="0" fillId="0" borderId="18" xfId="0" applyNumberFormat="1" applyBorder="1"/>
    <xf numFmtId="1" fontId="3" fillId="0" borderId="18" xfId="0" applyNumberFormat="1" applyFont="1" applyBorder="1"/>
    <xf numFmtId="49" fontId="3" fillId="0" borderId="9" xfId="0" applyNumberFormat="1" applyFont="1" applyBorder="1"/>
    <xf numFmtId="49" fontId="3" fillId="0" borderId="14" xfId="0" applyNumberFormat="1" applyFont="1" applyBorder="1"/>
    <xf numFmtId="49" fontId="0" fillId="0" borderId="1" xfId="0" applyNumberFormat="1" applyBorder="1"/>
    <xf numFmtId="1" fontId="3" fillId="0" borderId="1" xfId="0" applyNumberFormat="1" applyFont="1" applyBorder="1"/>
    <xf numFmtId="49" fontId="3" fillId="0" borderId="10" xfId="0" applyNumberFormat="1" applyFont="1" applyBorder="1"/>
    <xf numFmtId="49" fontId="3" fillId="0" borderId="15" xfId="0" applyNumberFormat="1" applyFont="1" applyBorder="1"/>
    <xf numFmtId="49" fontId="0" fillId="0" borderId="2" xfId="0" applyNumberFormat="1" applyBorder="1"/>
    <xf numFmtId="1" fontId="3" fillId="0" borderId="2" xfId="0" applyNumberFormat="1" applyFont="1" applyBorder="1"/>
    <xf numFmtId="49" fontId="3" fillId="0" borderId="3" xfId="0" applyNumberFormat="1" applyFont="1" applyBorder="1"/>
    <xf numFmtId="49" fontId="3" fillId="0" borderId="12" xfId="0" applyNumberFormat="1" applyFont="1" applyBorder="1"/>
    <xf numFmtId="49" fontId="0" fillId="0" borderId="5" xfId="0" applyNumberFormat="1" applyBorder="1"/>
    <xf numFmtId="1" fontId="3" fillId="0" borderId="5" xfId="0" applyNumberFormat="1" applyFont="1" applyBorder="1"/>
    <xf numFmtId="164" fontId="0" fillId="5" borderId="4" xfId="0" applyNumberForma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10" fontId="6" fillId="4" borderId="5" xfId="0" applyNumberFormat="1" applyFont="1" applyFill="1" applyBorder="1" applyAlignment="1">
      <alignment horizontal="center" vertical="center"/>
    </xf>
    <xf numFmtId="10" fontId="6" fillId="4" borderId="4" xfId="0" applyNumberFormat="1" applyFont="1" applyFill="1" applyBorder="1" applyAlignment="1">
      <alignment horizontal="center" vertical="center"/>
    </xf>
    <xf numFmtId="0" fontId="0" fillId="0" borderId="0" xfId="0" quotePrefix="1"/>
    <xf numFmtId="0" fontId="0" fillId="0" borderId="0" xfId="0" quotePrefix="1" applyFill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6"/>
  <sheetViews>
    <sheetView tabSelected="1" workbookViewId="0">
      <selection activeCell="B75" sqref="B75"/>
    </sheetView>
  </sheetViews>
  <sheetFormatPr baseColWidth="10" defaultColWidth="9.140625" defaultRowHeight="15" x14ac:dyDescent="0.25"/>
  <cols>
    <col min="1" max="2" width="30.28515625" customWidth="1"/>
    <col min="3" max="3" width="39.85546875" customWidth="1"/>
    <col min="4" max="6" width="30.28515625" customWidth="1"/>
  </cols>
  <sheetData>
    <row r="1" spans="1:6" ht="26.25" thickBot="1" x14ac:dyDescent="0.3">
      <c r="A1" s="7" t="s">
        <v>74</v>
      </c>
      <c r="B1" s="8" t="s">
        <v>71</v>
      </c>
      <c r="C1" s="9" t="s">
        <v>75</v>
      </c>
      <c r="D1" s="9" t="s">
        <v>76</v>
      </c>
      <c r="E1" s="10" t="s">
        <v>77</v>
      </c>
      <c r="F1" s="11" t="s">
        <v>78</v>
      </c>
    </row>
    <row r="2" spans="1:6" x14ac:dyDescent="0.25">
      <c r="A2" s="12" t="s">
        <v>1</v>
      </c>
      <c r="B2" s="13" t="s">
        <v>72</v>
      </c>
      <c r="C2" s="14" t="s">
        <v>73</v>
      </c>
      <c r="D2" s="15"/>
      <c r="E2" s="1"/>
      <c r="F2" s="16"/>
    </row>
    <row r="3" spans="1:6" x14ac:dyDescent="0.25">
      <c r="A3" s="17" t="s">
        <v>1</v>
      </c>
      <c r="B3" s="18"/>
      <c r="C3" s="19" t="s">
        <v>2</v>
      </c>
      <c r="D3" s="20" t="s">
        <v>0</v>
      </c>
      <c r="E3" s="5">
        <v>24.82</v>
      </c>
      <c r="F3" s="6"/>
    </row>
    <row r="4" spans="1:6" x14ac:dyDescent="0.25">
      <c r="A4" s="21" t="s">
        <v>1</v>
      </c>
      <c r="B4" s="22"/>
      <c r="C4" s="23" t="s">
        <v>3</v>
      </c>
      <c r="D4" s="24" t="s">
        <v>0</v>
      </c>
      <c r="E4" s="2">
        <v>31.9</v>
      </c>
      <c r="F4" s="6"/>
    </row>
    <row r="5" spans="1:6" x14ac:dyDescent="0.25">
      <c r="A5" s="21" t="s">
        <v>1</v>
      </c>
      <c r="B5" s="22"/>
      <c r="C5" s="23" t="s">
        <v>4</v>
      </c>
      <c r="D5" s="24" t="s">
        <v>0</v>
      </c>
      <c r="E5" s="2">
        <v>31.9</v>
      </c>
      <c r="F5" s="6"/>
    </row>
    <row r="6" spans="1:6" x14ac:dyDescent="0.25">
      <c r="A6" s="21" t="s">
        <v>1</v>
      </c>
      <c r="B6" s="22"/>
      <c r="C6" s="23" t="s">
        <v>5</v>
      </c>
      <c r="D6" s="24" t="s">
        <v>0</v>
      </c>
      <c r="E6" s="2">
        <v>15.83</v>
      </c>
      <c r="F6" s="6"/>
    </row>
    <row r="7" spans="1:6" x14ac:dyDescent="0.25">
      <c r="A7" s="21" t="s">
        <v>1</v>
      </c>
      <c r="B7" s="22"/>
      <c r="C7" s="23" t="s">
        <v>6</v>
      </c>
      <c r="D7" s="24" t="s">
        <v>0</v>
      </c>
      <c r="E7" s="2">
        <v>31.9</v>
      </c>
      <c r="F7" s="6"/>
    </row>
    <row r="8" spans="1:6" x14ac:dyDescent="0.25">
      <c r="A8" s="21" t="s">
        <v>1</v>
      </c>
      <c r="B8" s="22"/>
      <c r="C8" s="23" t="s">
        <v>7</v>
      </c>
      <c r="D8" s="24" t="s">
        <v>0</v>
      </c>
      <c r="E8" s="2">
        <v>11.09</v>
      </c>
      <c r="F8" s="6"/>
    </row>
    <row r="9" spans="1:6" x14ac:dyDescent="0.25">
      <c r="A9" s="21" t="s">
        <v>1</v>
      </c>
      <c r="B9" s="22"/>
      <c r="C9" s="23" t="s">
        <v>8</v>
      </c>
      <c r="D9" s="24" t="s">
        <v>0</v>
      </c>
      <c r="E9" s="2">
        <v>31.9</v>
      </c>
      <c r="F9" s="6"/>
    </row>
    <row r="10" spans="1:6" x14ac:dyDescent="0.25">
      <c r="A10" s="21" t="s">
        <v>1</v>
      </c>
      <c r="B10" s="22"/>
      <c r="C10" s="23" t="s">
        <v>9</v>
      </c>
      <c r="D10" s="24" t="s">
        <v>0</v>
      </c>
      <c r="E10" s="2">
        <v>84.1</v>
      </c>
      <c r="F10" s="6"/>
    </row>
    <row r="11" spans="1:6" x14ac:dyDescent="0.25">
      <c r="A11" s="21" t="s">
        <v>1</v>
      </c>
      <c r="B11" s="22"/>
      <c r="C11" s="23" t="s">
        <v>10</v>
      </c>
      <c r="D11" s="24" t="s">
        <v>0</v>
      </c>
      <c r="E11" s="2">
        <v>104.4</v>
      </c>
      <c r="F11" s="6"/>
    </row>
    <row r="12" spans="1:6" x14ac:dyDescent="0.25">
      <c r="A12" s="21" t="s">
        <v>1</v>
      </c>
      <c r="B12" s="22"/>
      <c r="C12" s="23" t="s">
        <v>11</v>
      </c>
      <c r="D12" s="24" t="s">
        <v>0</v>
      </c>
      <c r="E12" s="2">
        <v>31.9</v>
      </c>
      <c r="F12" s="6"/>
    </row>
    <row r="13" spans="1:6" x14ac:dyDescent="0.25">
      <c r="A13" s="21" t="s">
        <v>1</v>
      </c>
      <c r="B13" s="22"/>
      <c r="C13" s="23" t="s">
        <v>12</v>
      </c>
      <c r="D13" s="24" t="s">
        <v>0</v>
      </c>
      <c r="E13" s="2">
        <v>6.98</v>
      </c>
      <c r="F13" s="6"/>
    </row>
    <row r="14" spans="1:6" x14ac:dyDescent="0.25">
      <c r="A14" s="21" t="s">
        <v>1</v>
      </c>
      <c r="B14" s="22"/>
      <c r="C14" s="23" t="s">
        <v>13</v>
      </c>
      <c r="D14" s="24" t="s">
        <v>0</v>
      </c>
      <c r="E14" s="2">
        <v>26.1</v>
      </c>
      <c r="F14" s="6"/>
    </row>
    <row r="15" spans="1:6" x14ac:dyDescent="0.25">
      <c r="A15" s="21" t="s">
        <v>1</v>
      </c>
      <c r="B15" s="22"/>
      <c r="C15" s="23" t="s">
        <v>14</v>
      </c>
      <c r="D15" s="24" t="s">
        <v>0</v>
      </c>
      <c r="E15" s="2">
        <v>31.9</v>
      </c>
      <c r="F15" s="6"/>
    </row>
    <row r="16" spans="1:6" x14ac:dyDescent="0.25">
      <c r="A16" s="21" t="s">
        <v>1</v>
      </c>
      <c r="B16" s="22"/>
      <c r="C16" s="23" t="s">
        <v>15</v>
      </c>
      <c r="D16" s="24" t="s">
        <v>0</v>
      </c>
      <c r="E16" s="2">
        <v>279.5</v>
      </c>
      <c r="F16" s="6"/>
    </row>
    <row r="17" spans="1:6" x14ac:dyDescent="0.25">
      <c r="A17" s="21" t="s">
        <v>1</v>
      </c>
      <c r="B17" s="22"/>
      <c r="C17" s="23" t="s">
        <v>16</v>
      </c>
      <c r="D17" s="24" t="s">
        <v>0</v>
      </c>
      <c r="E17" s="2">
        <v>559.01</v>
      </c>
      <c r="F17" s="6"/>
    </row>
    <row r="18" spans="1:6" x14ac:dyDescent="0.25">
      <c r="A18" s="21" t="s">
        <v>1</v>
      </c>
      <c r="B18" s="22"/>
      <c r="C18" s="23" t="s">
        <v>17</v>
      </c>
      <c r="D18" s="24" t="s">
        <v>0</v>
      </c>
      <c r="E18" s="2">
        <v>21.75</v>
      </c>
      <c r="F18" s="6"/>
    </row>
    <row r="19" spans="1:6" x14ac:dyDescent="0.25">
      <c r="A19" s="21" t="s">
        <v>1</v>
      </c>
      <c r="B19" s="22"/>
      <c r="C19" s="23" t="s">
        <v>18</v>
      </c>
      <c r="D19" s="24" t="s">
        <v>0</v>
      </c>
      <c r="E19" s="2">
        <v>12.16</v>
      </c>
      <c r="F19" s="6"/>
    </row>
    <row r="20" spans="1:6" x14ac:dyDescent="0.25">
      <c r="A20" s="21" t="s">
        <v>1</v>
      </c>
      <c r="B20" s="22"/>
      <c r="C20" s="23" t="s">
        <v>19</v>
      </c>
      <c r="D20" s="24" t="s">
        <v>0</v>
      </c>
      <c r="E20" s="2">
        <v>4.67</v>
      </c>
      <c r="F20" s="6"/>
    </row>
    <row r="21" spans="1:6" x14ac:dyDescent="0.25">
      <c r="A21" s="21" t="s">
        <v>1</v>
      </c>
      <c r="B21" s="22"/>
      <c r="C21" s="23" t="s">
        <v>20</v>
      </c>
      <c r="D21" s="24" t="s">
        <v>0</v>
      </c>
      <c r="E21" s="2">
        <v>10.71</v>
      </c>
      <c r="F21" s="6"/>
    </row>
    <row r="22" spans="1:6" x14ac:dyDescent="0.25">
      <c r="A22" s="21" t="s">
        <v>1</v>
      </c>
      <c r="B22" s="22"/>
      <c r="C22" s="23" t="s">
        <v>21</v>
      </c>
      <c r="D22" s="24" t="s">
        <v>0</v>
      </c>
      <c r="E22" s="2">
        <v>84.1</v>
      </c>
      <c r="F22" s="6"/>
    </row>
    <row r="23" spans="1:6" x14ac:dyDescent="0.25">
      <c r="A23" s="21" t="s">
        <v>1</v>
      </c>
      <c r="B23" s="22"/>
      <c r="C23" s="23" t="s">
        <v>22</v>
      </c>
      <c r="D23" s="24" t="s">
        <v>0</v>
      </c>
      <c r="E23" s="2">
        <v>10.98</v>
      </c>
      <c r="F23" s="6"/>
    </row>
    <row r="24" spans="1:6" x14ac:dyDescent="0.25">
      <c r="A24" s="21" t="s">
        <v>1</v>
      </c>
      <c r="B24" s="22"/>
      <c r="C24" s="23" t="s">
        <v>23</v>
      </c>
      <c r="D24" s="24" t="s">
        <v>0</v>
      </c>
      <c r="E24" s="2">
        <v>11.09</v>
      </c>
      <c r="F24" s="6"/>
    </row>
    <row r="25" spans="1:6" x14ac:dyDescent="0.25">
      <c r="A25" s="21" t="s">
        <v>1</v>
      </c>
      <c r="B25" s="22"/>
      <c r="C25" s="23" t="s">
        <v>24</v>
      </c>
      <c r="D25" s="24" t="s">
        <v>0</v>
      </c>
      <c r="E25" s="2">
        <v>11.05</v>
      </c>
      <c r="F25" s="6"/>
    </row>
    <row r="26" spans="1:6" x14ac:dyDescent="0.25">
      <c r="A26" s="21" t="s">
        <v>1</v>
      </c>
      <c r="B26" s="22"/>
      <c r="C26" s="23" t="s">
        <v>25</v>
      </c>
      <c r="D26" s="24" t="s">
        <v>0</v>
      </c>
      <c r="E26" s="2">
        <v>4.9000000000000004</v>
      </c>
      <c r="F26" s="6"/>
    </row>
    <row r="27" spans="1:6" x14ac:dyDescent="0.25">
      <c r="A27" s="21" t="s">
        <v>1</v>
      </c>
      <c r="B27" s="22"/>
      <c r="C27" s="23" t="s">
        <v>26</v>
      </c>
      <c r="D27" s="24" t="s">
        <v>0</v>
      </c>
      <c r="E27" s="2">
        <v>26.1</v>
      </c>
      <c r="F27" s="6"/>
    </row>
    <row r="28" spans="1:6" x14ac:dyDescent="0.25">
      <c r="A28" s="21" t="s">
        <v>1</v>
      </c>
      <c r="B28" s="22"/>
      <c r="C28" s="23" t="s">
        <v>27</v>
      </c>
      <c r="D28" s="24" t="s">
        <v>0</v>
      </c>
      <c r="E28" s="2">
        <v>10.98</v>
      </c>
      <c r="F28" s="6"/>
    </row>
    <row r="29" spans="1:6" x14ac:dyDescent="0.25">
      <c r="A29" s="21" t="s">
        <v>1</v>
      </c>
      <c r="B29" s="22"/>
      <c r="C29" s="23" t="s">
        <v>28</v>
      </c>
      <c r="D29" s="24" t="s">
        <v>0</v>
      </c>
      <c r="E29" s="2">
        <v>19.54</v>
      </c>
      <c r="F29" s="6"/>
    </row>
    <row r="30" spans="1:6" x14ac:dyDescent="0.25">
      <c r="A30" s="21" t="s">
        <v>1</v>
      </c>
      <c r="B30" s="22"/>
      <c r="C30" s="23" t="s">
        <v>29</v>
      </c>
      <c r="D30" s="24" t="s">
        <v>0</v>
      </c>
      <c r="E30" s="2">
        <v>60.15</v>
      </c>
      <c r="F30" s="6"/>
    </row>
    <row r="31" spans="1:6" x14ac:dyDescent="0.25">
      <c r="A31" s="21" t="s">
        <v>1</v>
      </c>
      <c r="B31" s="22"/>
      <c r="C31" s="23" t="s">
        <v>30</v>
      </c>
      <c r="D31" s="24" t="s">
        <v>0</v>
      </c>
      <c r="E31" s="2">
        <v>15.7</v>
      </c>
      <c r="F31" s="6"/>
    </row>
    <row r="32" spans="1:6" x14ac:dyDescent="0.25">
      <c r="A32" s="21" t="s">
        <v>1</v>
      </c>
      <c r="B32" s="22"/>
      <c r="C32" s="23" t="s">
        <v>31</v>
      </c>
      <c r="D32" s="24" t="s">
        <v>0</v>
      </c>
      <c r="E32" s="2">
        <v>14.49</v>
      </c>
      <c r="F32" s="6"/>
    </row>
    <row r="33" spans="1:6" x14ac:dyDescent="0.25">
      <c r="A33" s="21" t="s">
        <v>1</v>
      </c>
      <c r="B33" s="22"/>
      <c r="C33" s="23" t="s">
        <v>32</v>
      </c>
      <c r="D33" s="24" t="s">
        <v>0</v>
      </c>
      <c r="E33" s="2">
        <v>31.9</v>
      </c>
      <c r="F33" s="6"/>
    </row>
    <row r="34" spans="1:6" x14ac:dyDescent="0.25">
      <c r="A34" s="21" t="s">
        <v>1</v>
      </c>
      <c r="B34" s="22"/>
      <c r="C34" s="23" t="s">
        <v>33</v>
      </c>
      <c r="D34" s="24" t="s">
        <v>0</v>
      </c>
      <c r="E34" s="2">
        <v>29.87</v>
      </c>
      <c r="F34" s="6"/>
    </row>
    <row r="35" spans="1:6" x14ac:dyDescent="0.25">
      <c r="A35" s="21" t="s">
        <v>1</v>
      </c>
      <c r="B35" s="22"/>
      <c r="C35" s="23" t="s">
        <v>34</v>
      </c>
      <c r="D35" s="24" t="s">
        <v>0</v>
      </c>
      <c r="E35" s="2">
        <v>35.58</v>
      </c>
      <c r="F35" s="6"/>
    </row>
    <row r="36" spans="1:6" x14ac:dyDescent="0.25">
      <c r="A36" s="21" t="s">
        <v>1</v>
      </c>
      <c r="B36" s="22"/>
      <c r="C36" s="23" t="s">
        <v>35</v>
      </c>
      <c r="D36" s="24" t="s">
        <v>0</v>
      </c>
      <c r="E36" s="2">
        <v>26.1</v>
      </c>
      <c r="F36" s="6"/>
    </row>
    <row r="37" spans="1:6" x14ac:dyDescent="0.25">
      <c r="A37" s="21" t="s">
        <v>1</v>
      </c>
      <c r="B37" s="22"/>
      <c r="C37" s="23" t="s">
        <v>36</v>
      </c>
      <c r="D37" s="24" t="s">
        <v>0</v>
      </c>
      <c r="E37" s="2">
        <v>26.1</v>
      </c>
      <c r="F37" s="6"/>
    </row>
    <row r="38" spans="1:6" x14ac:dyDescent="0.25">
      <c r="A38" s="21" t="s">
        <v>1</v>
      </c>
      <c r="B38" s="22"/>
      <c r="C38" s="23" t="s">
        <v>37</v>
      </c>
      <c r="D38" s="24" t="s">
        <v>0</v>
      </c>
      <c r="E38" s="2">
        <v>16.190000000000001</v>
      </c>
      <c r="F38" s="6"/>
    </row>
    <row r="39" spans="1:6" x14ac:dyDescent="0.25">
      <c r="A39" s="21" t="s">
        <v>1</v>
      </c>
      <c r="B39" s="22"/>
      <c r="C39" s="23" t="s">
        <v>38</v>
      </c>
      <c r="D39" s="24" t="s">
        <v>0</v>
      </c>
      <c r="E39" s="2">
        <v>64.58</v>
      </c>
      <c r="F39" s="6"/>
    </row>
    <row r="40" spans="1:6" x14ac:dyDescent="0.25">
      <c r="A40" s="21" t="s">
        <v>1</v>
      </c>
      <c r="B40" s="22"/>
      <c r="C40" s="23" t="s">
        <v>39</v>
      </c>
      <c r="D40" s="24" t="s">
        <v>0</v>
      </c>
      <c r="E40" s="2">
        <v>64.58</v>
      </c>
      <c r="F40" s="6"/>
    </row>
    <row r="41" spans="1:6" x14ac:dyDescent="0.25">
      <c r="A41" s="21" t="s">
        <v>1</v>
      </c>
      <c r="B41" s="22"/>
      <c r="C41" s="23" t="s">
        <v>40</v>
      </c>
      <c r="D41" s="24" t="s">
        <v>0</v>
      </c>
      <c r="E41" s="2">
        <v>64.58</v>
      </c>
      <c r="F41" s="6"/>
    </row>
    <row r="42" spans="1:6" x14ac:dyDescent="0.25">
      <c r="A42" s="21" t="s">
        <v>1</v>
      </c>
      <c r="B42" s="22"/>
      <c r="C42" s="23" t="s">
        <v>41</v>
      </c>
      <c r="D42" s="24" t="s">
        <v>0</v>
      </c>
      <c r="E42" s="2">
        <v>64.58</v>
      </c>
      <c r="F42" s="6"/>
    </row>
    <row r="43" spans="1:6" x14ac:dyDescent="0.25">
      <c r="A43" s="21" t="s">
        <v>1</v>
      </c>
      <c r="B43" s="22"/>
      <c r="C43" s="23" t="s">
        <v>42</v>
      </c>
      <c r="D43" s="24" t="s">
        <v>0</v>
      </c>
      <c r="E43" s="2">
        <v>10.98</v>
      </c>
      <c r="F43" s="6"/>
    </row>
    <row r="44" spans="1:6" x14ac:dyDescent="0.25">
      <c r="A44" s="21" t="s">
        <v>1</v>
      </c>
      <c r="B44" s="22"/>
      <c r="C44" s="23" t="s">
        <v>43</v>
      </c>
      <c r="D44" s="24" t="s">
        <v>0</v>
      </c>
      <c r="E44" s="2">
        <v>31.9</v>
      </c>
      <c r="F44" s="6"/>
    </row>
    <row r="45" spans="1:6" x14ac:dyDescent="0.25">
      <c r="A45" s="21" t="s">
        <v>1</v>
      </c>
      <c r="B45" s="22"/>
      <c r="C45" s="23" t="s">
        <v>44</v>
      </c>
      <c r="D45" s="24" t="s">
        <v>0</v>
      </c>
      <c r="E45" s="2">
        <v>31.9</v>
      </c>
      <c r="F45" s="6"/>
    </row>
    <row r="46" spans="1:6" x14ac:dyDescent="0.25">
      <c r="A46" s="21" t="s">
        <v>1</v>
      </c>
      <c r="B46" s="22"/>
      <c r="C46" s="23" t="s">
        <v>45</v>
      </c>
      <c r="D46" s="24" t="s">
        <v>0</v>
      </c>
      <c r="E46" s="2">
        <v>31.9</v>
      </c>
      <c r="F46" s="6"/>
    </row>
    <row r="47" spans="1:6" x14ac:dyDescent="0.25">
      <c r="A47" s="21" t="s">
        <v>1</v>
      </c>
      <c r="B47" s="22"/>
      <c r="C47" s="23" t="s">
        <v>46</v>
      </c>
      <c r="D47" s="24" t="s">
        <v>0</v>
      </c>
      <c r="E47" s="2">
        <v>10.98</v>
      </c>
      <c r="F47" s="6"/>
    </row>
    <row r="48" spans="1:6" x14ac:dyDescent="0.25">
      <c r="A48" s="21" t="s">
        <v>1</v>
      </c>
      <c r="B48" s="22"/>
      <c r="C48" s="23" t="s">
        <v>47</v>
      </c>
      <c r="D48" s="24" t="s">
        <v>0</v>
      </c>
      <c r="E48" s="2">
        <v>9.6999999999999993</v>
      </c>
      <c r="F48" s="6"/>
    </row>
    <row r="49" spans="1:6" x14ac:dyDescent="0.25">
      <c r="A49" s="21" t="s">
        <v>1</v>
      </c>
      <c r="B49" s="22"/>
      <c r="C49" s="23" t="s">
        <v>48</v>
      </c>
      <c r="D49" s="24" t="s">
        <v>0</v>
      </c>
      <c r="E49" s="2">
        <v>9.6999999999999993</v>
      </c>
      <c r="F49" s="6"/>
    </row>
    <row r="50" spans="1:6" x14ac:dyDescent="0.25">
      <c r="A50" s="21" t="s">
        <v>1</v>
      </c>
      <c r="B50" s="22"/>
      <c r="C50" s="23" t="s">
        <v>49</v>
      </c>
      <c r="D50" s="24" t="s">
        <v>0</v>
      </c>
      <c r="E50" s="2">
        <v>21.75</v>
      </c>
      <c r="F50" s="6"/>
    </row>
    <row r="51" spans="1:6" x14ac:dyDescent="0.25">
      <c r="A51" s="21" t="s">
        <v>1</v>
      </c>
      <c r="B51" s="22"/>
      <c r="C51" s="23" t="s">
        <v>50</v>
      </c>
      <c r="D51" s="24" t="s">
        <v>0</v>
      </c>
      <c r="E51" s="2">
        <v>47.34</v>
      </c>
      <c r="F51" s="6"/>
    </row>
    <row r="52" spans="1:6" x14ac:dyDescent="0.25">
      <c r="A52" s="21" t="s">
        <v>1</v>
      </c>
      <c r="B52" s="22"/>
      <c r="C52" s="23" t="s">
        <v>51</v>
      </c>
      <c r="D52" s="24" t="s">
        <v>0</v>
      </c>
      <c r="E52" s="2">
        <v>5.25</v>
      </c>
      <c r="F52" s="6"/>
    </row>
    <row r="53" spans="1:6" x14ac:dyDescent="0.25">
      <c r="A53" s="21" t="s">
        <v>1</v>
      </c>
      <c r="B53" s="22"/>
      <c r="C53" s="23" t="s">
        <v>52</v>
      </c>
      <c r="D53" s="24" t="s">
        <v>0</v>
      </c>
      <c r="E53" s="2">
        <v>72.5</v>
      </c>
      <c r="F53" s="6"/>
    </row>
    <row r="54" spans="1:6" x14ac:dyDescent="0.25">
      <c r="A54" s="21" t="s">
        <v>1</v>
      </c>
      <c r="B54" s="22"/>
      <c r="C54" s="23" t="s">
        <v>53</v>
      </c>
      <c r="D54" s="24" t="s">
        <v>0</v>
      </c>
      <c r="E54" s="2">
        <v>97.89</v>
      </c>
      <c r="F54" s="6"/>
    </row>
    <row r="55" spans="1:6" x14ac:dyDescent="0.25">
      <c r="A55" s="21" t="s">
        <v>1</v>
      </c>
      <c r="B55" s="22"/>
      <c r="C55" s="23" t="s">
        <v>54</v>
      </c>
      <c r="D55" s="24" t="s">
        <v>0</v>
      </c>
      <c r="E55" s="2">
        <v>4.87</v>
      </c>
      <c r="F55" s="6"/>
    </row>
    <row r="56" spans="1:6" x14ac:dyDescent="0.25">
      <c r="A56" s="21" t="s">
        <v>1</v>
      </c>
      <c r="B56" s="22"/>
      <c r="C56" s="23" t="s">
        <v>55</v>
      </c>
      <c r="D56" s="24" t="s">
        <v>0</v>
      </c>
      <c r="E56" s="2">
        <v>31.9</v>
      </c>
      <c r="F56" s="6"/>
    </row>
    <row r="57" spans="1:6" x14ac:dyDescent="0.25">
      <c r="A57" s="21" t="s">
        <v>1</v>
      </c>
      <c r="B57" s="22"/>
      <c r="C57" s="23" t="s">
        <v>56</v>
      </c>
      <c r="D57" s="24" t="s">
        <v>0</v>
      </c>
      <c r="E57" s="2">
        <v>10.98</v>
      </c>
      <c r="F57" s="6"/>
    </row>
    <row r="58" spans="1:6" x14ac:dyDescent="0.25">
      <c r="A58" s="21" t="s">
        <v>1</v>
      </c>
      <c r="B58" s="22"/>
      <c r="C58" s="23" t="s">
        <v>57</v>
      </c>
      <c r="D58" s="24" t="s">
        <v>0</v>
      </c>
      <c r="E58" s="2">
        <v>5.25</v>
      </c>
      <c r="F58" s="6"/>
    </row>
    <row r="59" spans="1:6" x14ac:dyDescent="0.25">
      <c r="A59" s="21" t="s">
        <v>1</v>
      </c>
      <c r="B59" s="22"/>
      <c r="C59" s="23" t="s">
        <v>58</v>
      </c>
      <c r="D59" s="24" t="s">
        <v>0</v>
      </c>
      <c r="E59" s="2">
        <v>31.9</v>
      </c>
      <c r="F59" s="6"/>
    </row>
    <row r="60" spans="1:6" x14ac:dyDescent="0.25">
      <c r="A60" s="21" t="s">
        <v>1</v>
      </c>
      <c r="B60" s="22"/>
      <c r="C60" s="23" t="s">
        <v>59</v>
      </c>
      <c r="D60" s="24" t="s">
        <v>0</v>
      </c>
      <c r="E60" s="2">
        <v>10.06</v>
      </c>
      <c r="F60" s="6"/>
    </row>
    <row r="61" spans="1:6" x14ac:dyDescent="0.25">
      <c r="A61" s="21" t="s">
        <v>1</v>
      </c>
      <c r="B61" s="22"/>
      <c r="C61" s="23" t="s">
        <v>60</v>
      </c>
      <c r="D61" s="24" t="s">
        <v>0</v>
      </c>
      <c r="E61" s="2">
        <v>11.69</v>
      </c>
      <c r="F61" s="6"/>
    </row>
    <row r="62" spans="1:6" x14ac:dyDescent="0.25">
      <c r="A62" s="21" t="s">
        <v>1</v>
      </c>
      <c r="B62" s="22"/>
      <c r="C62" s="23" t="s">
        <v>61</v>
      </c>
      <c r="D62" s="24" t="s">
        <v>0</v>
      </c>
      <c r="E62" s="2">
        <v>11.69</v>
      </c>
      <c r="F62" s="6"/>
    </row>
    <row r="63" spans="1:6" x14ac:dyDescent="0.25">
      <c r="A63" s="21" t="s">
        <v>1</v>
      </c>
      <c r="B63" s="22"/>
      <c r="C63" s="23" t="s">
        <v>62</v>
      </c>
      <c r="D63" s="24" t="s">
        <v>0</v>
      </c>
      <c r="E63" s="2">
        <v>38.57</v>
      </c>
      <c r="F63" s="6"/>
    </row>
    <row r="64" spans="1:6" x14ac:dyDescent="0.25">
      <c r="A64" s="21" t="s">
        <v>1</v>
      </c>
      <c r="B64" s="22"/>
      <c r="C64" s="23" t="s">
        <v>63</v>
      </c>
      <c r="D64" s="24" t="s">
        <v>0</v>
      </c>
      <c r="E64" s="2">
        <v>4.87</v>
      </c>
      <c r="F64" s="6"/>
    </row>
    <row r="65" spans="1:6" x14ac:dyDescent="0.25">
      <c r="A65" s="21" t="s">
        <v>1</v>
      </c>
      <c r="B65" s="22"/>
      <c r="C65" s="23" t="s">
        <v>64</v>
      </c>
      <c r="D65" s="24" t="s">
        <v>0</v>
      </c>
      <c r="E65" s="2">
        <v>104.4</v>
      </c>
      <c r="F65" s="6"/>
    </row>
    <row r="66" spans="1:6" x14ac:dyDescent="0.25">
      <c r="A66" s="21" t="s">
        <v>1</v>
      </c>
      <c r="B66" s="22"/>
      <c r="C66" s="23" t="s">
        <v>65</v>
      </c>
      <c r="D66" s="24" t="s">
        <v>0</v>
      </c>
      <c r="E66" s="2">
        <v>84.1</v>
      </c>
      <c r="F66" s="6"/>
    </row>
    <row r="67" spans="1:6" x14ac:dyDescent="0.25">
      <c r="A67" s="21" t="s">
        <v>1</v>
      </c>
      <c r="B67" s="22"/>
      <c r="C67" s="23" t="s">
        <v>66</v>
      </c>
      <c r="D67" s="24" t="s">
        <v>0</v>
      </c>
      <c r="E67" s="2">
        <v>84.1</v>
      </c>
      <c r="F67" s="6"/>
    </row>
    <row r="68" spans="1:6" x14ac:dyDescent="0.25">
      <c r="A68" s="21" t="s">
        <v>1</v>
      </c>
      <c r="B68" s="22"/>
      <c r="C68" s="23" t="s">
        <v>67</v>
      </c>
      <c r="D68" s="24" t="s">
        <v>0</v>
      </c>
      <c r="E68" s="2">
        <v>9.26</v>
      </c>
      <c r="F68" s="6"/>
    </row>
    <row r="69" spans="1:6" ht="15.75" thickBot="1" x14ac:dyDescent="0.3">
      <c r="A69" s="25" t="s">
        <v>1</v>
      </c>
      <c r="B69" s="26"/>
      <c r="C69" s="27" t="s">
        <v>68</v>
      </c>
      <c r="D69" s="28" t="s">
        <v>0</v>
      </c>
      <c r="E69" s="3">
        <v>10.98</v>
      </c>
      <c r="F69" s="6"/>
    </row>
    <row r="70" spans="1:6" ht="15.75" thickBot="1" x14ac:dyDescent="0.3">
      <c r="A70" s="29"/>
      <c r="B70" s="30"/>
      <c r="C70" s="31" t="s">
        <v>70</v>
      </c>
      <c r="D70" s="32"/>
      <c r="E70" s="4">
        <f>SUM(E3:E69)</f>
        <v>2882.0699999999997</v>
      </c>
      <c r="F70" s="33" t="str">
        <f>IF(OR(F3="",F4="",F5="",F6="",F7="",F8="",F9="",F10="",F11="",F12="",F13="",F14="",F15="",F16="",F17="",F18="",F19="",F20="",F21="",F22="",F23="",F24="",F25="",F26="",F27="",F28="",F29="",F30="",F31="",F22="",F33="",F34="",F35="",F36="",F37="",F38="",F39="",F40="",F41="",F42="",F43="",F44="",F45="",F46="",F47="",F48="",F49="",F50="",F51="",F52="",F53="",F54="",F55="",F56="",F57="",F58="",F59="",F60="",F61="",F62="",F63="",F64="",F65="",F66="",F67="",F68="",F69=""),"falta ingresar datos",SUM(F3:F69))</f>
        <v>falta ingresar datos</v>
      </c>
    </row>
    <row r="71" spans="1:6" ht="15.75" thickBot="1" x14ac:dyDescent="0.3">
      <c r="A71" s="34" t="s">
        <v>69</v>
      </c>
      <c r="B71" s="35"/>
      <c r="C71" s="35"/>
      <c r="D71" s="36"/>
      <c r="E71" s="37" t="e">
        <f>1-F70/E70</f>
        <v>#VALUE!</v>
      </c>
      <c r="F71" s="38"/>
    </row>
    <row r="75" spans="1:6" x14ac:dyDescent="0.25">
      <c r="B75" s="40" t="s">
        <v>80</v>
      </c>
    </row>
    <row r="76" spans="1:6" x14ac:dyDescent="0.25">
      <c r="B76" s="39" t="s">
        <v>79</v>
      </c>
    </row>
  </sheetData>
  <sheetProtection algorithmName="SHA-512" hashValue="M+Zcb5NAXepUOqCEHmjm1bvoC2NhJ8htqLTOOSfjoEKJD1pYMV4ZKRRA6P39Y46DoS7M/A1jHkJvKUICh2kokA==" saltValue="uHoq1GHpAUS4MmJyY6uJBA==" spinCount="100000" sheet="1" objects="1" scenarios="1"/>
  <mergeCells count="2">
    <mergeCell ref="A71:D71"/>
    <mergeCell ref="E71:F71"/>
  </mergeCells>
  <phoneticPr fontId="7" type="noConversion"/>
  <dataValidations disablePrompts="1" count="1">
    <dataValidation type="custom" showInputMessage="1" showErrorMessage="1" sqref="F3:F69" xr:uid="{6BA7FBC3-BF63-4655-B672-D2B0BCEE23BF}">
      <formula1>IF(ISBLANK(A1),"",1)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2025-06-03T09:04:14Z</dcterms:modified>
</cp:coreProperties>
</file>