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filterPrivacy="1"/>
  <xr:revisionPtr revIDLastSave="106" documentId="8_{6E182CB1-9569-49CF-909D-45B03D591F52}" xr6:coauthVersionLast="47" xr6:coauthVersionMax="47" xr10:uidLastSave="{86AE89C2-4C64-48E8-BF64-A67F0A1FEC16}"/>
  <workbookProtection workbookAlgorithmName="SHA-512" workbookHashValue="pZYxnquoR5waw+85hYgKENwklodWewGkd+LSPBtwqKceQyl0YW7NUhxTJhlVQns0qnayKKhW0xYYwtfiH819dg==" workbookSaltValue="VCpwkLKobIt+PVnlsJCB2Q==" workbookSpinCount="100000" lockStructure="1"/>
  <bookViews>
    <workbookView xWindow="22932" yWindow="-108" windowWidth="23256" windowHeight="12576" tabRatio="743" xr2:uid="{00000000-000D-0000-FFFF-FFFF00000000}"/>
  </bookViews>
  <sheets>
    <sheet name="Identificacion_EquipoBase" sheetId="1" r:id="rId1"/>
    <sheet name="Cert_EqBase" sheetId="19" r:id="rId2"/>
    <sheet name="Certificaciones" sheetId="36" state="hidden" r:id="rId3"/>
    <sheet name="Certificaciones b" sheetId="37" state="hidden" r:id="rId4"/>
  </sheets>
  <definedNames>
    <definedName name="_xlnm._FilterDatabase" localSheetId="1" hidden="1">Cert_EqBase!$B$5:$T$32</definedName>
    <definedName name="_xlnm._FilterDatabase" localSheetId="0" hidden="1">Identificacion_EquipoBase!$B$4:$O$79</definedName>
    <definedName name="_ftn1" localSheetId="2">Certificaciones!$A$85</definedName>
    <definedName name="_ftnref1" localSheetId="2">Certificaciones!$A$74</definedName>
    <definedName name="_Hlk198104453" localSheetId="2">Certificaciones!$A$73</definedName>
    <definedName name="_Hlk198226277" localSheetId="2">Certificaciones!#REF!</definedName>
    <definedName name="_Ref198221702" localSheetId="2">Certificaciones!$A$74</definedName>
    <definedName name="_xlnm.Print_Area" localSheetId="1">Cert_EqBase!$A$2:$P$183</definedName>
    <definedName name="_xlnm.Print_Area" localSheetId="0">Identificacion_EquipoBase!$B$1:$O$80</definedName>
    <definedName name="_xlnm.Print_Titles" localSheetId="1">Cert_EqBase!$2:$5</definedName>
    <definedName name="_xlnm.Print_Titles" localSheetId="0">Identificacion_EquipoBase!$2:$5</definedName>
    <definedName name="Tramo1">#REF!</definedName>
    <definedName name="Tramo2">#REF!</definedName>
    <definedName name="Tramo3">#REF!</definedName>
    <definedName name="Tramo4">#REF!</definedName>
    <definedName name="Tramo5">#REF!</definedName>
    <definedName name="Tramo6">#REF!</definedName>
    <definedName name="Tramo7">#REF!</definedName>
    <definedName name="Tramo8">#REF!</definedName>
    <definedName name="Tramo9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15" i="19" l="1"/>
  <c r="I312" i="19"/>
  <c r="I309" i="19"/>
  <c r="I306" i="19"/>
  <c r="I303" i="19"/>
  <c r="I300" i="19"/>
  <c r="I299" i="19"/>
  <c r="I298" i="19"/>
  <c r="I295" i="19"/>
  <c r="I294" i="19"/>
  <c r="I293" i="19"/>
  <c r="I290" i="19"/>
  <c r="I289" i="19"/>
  <c r="I288" i="19"/>
  <c r="I285" i="19"/>
  <c r="I284" i="19"/>
  <c r="I283" i="19"/>
  <c r="I280" i="19"/>
  <c r="I279" i="19"/>
  <c r="I278" i="19"/>
  <c r="I213" i="19" l="1"/>
  <c r="I212" i="19"/>
  <c r="I235" i="19" l="1"/>
  <c r="I234" i="19"/>
  <c r="I209" i="19"/>
  <c r="I208" i="19"/>
  <c r="I275" i="19"/>
  <c r="I274" i="19" l="1"/>
  <c r="I273" i="19"/>
  <c r="B216" i="19"/>
  <c r="C216" i="19"/>
  <c r="D216" i="19"/>
  <c r="E216" i="19"/>
  <c r="F216" i="19"/>
  <c r="G216" i="19"/>
  <c r="C293" i="19" l="1"/>
  <c r="D293" i="19"/>
  <c r="E293" i="19"/>
  <c r="F293" i="19"/>
  <c r="G293" i="19"/>
  <c r="C298" i="19"/>
  <c r="D298" i="19"/>
  <c r="E298" i="19"/>
  <c r="F298" i="19"/>
  <c r="G298" i="19"/>
  <c r="F74" i="19" l="1"/>
  <c r="G74" i="19"/>
  <c r="F79" i="19"/>
  <c r="G79" i="19"/>
  <c r="F184" i="19"/>
  <c r="G184" i="19"/>
  <c r="C184" i="19"/>
  <c r="D184" i="19"/>
  <c r="F178" i="19"/>
  <c r="G178" i="19"/>
  <c r="C178" i="19"/>
  <c r="D178" i="19"/>
  <c r="F172" i="19"/>
  <c r="G172" i="19"/>
  <c r="C172" i="19"/>
  <c r="D172" i="19"/>
  <c r="F166" i="19"/>
  <c r="G166" i="19"/>
  <c r="C166" i="19"/>
  <c r="D166" i="19"/>
  <c r="F162" i="19"/>
  <c r="G162" i="19"/>
  <c r="C162" i="19"/>
  <c r="D162" i="19"/>
  <c r="F158" i="19"/>
  <c r="G158" i="19"/>
  <c r="C158" i="19"/>
  <c r="D158" i="19"/>
  <c r="F154" i="19"/>
  <c r="G154" i="19"/>
  <c r="C154" i="19"/>
  <c r="D154" i="19"/>
  <c r="F150" i="19"/>
  <c r="G150" i="19"/>
  <c r="C150" i="19"/>
  <c r="D150" i="19"/>
  <c r="F146" i="19"/>
  <c r="G146" i="19"/>
  <c r="C146" i="19"/>
  <c r="D146" i="19"/>
  <c r="C142" i="19"/>
  <c r="D142" i="19"/>
  <c r="F136" i="19"/>
  <c r="G136" i="19"/>
  <c r="C136" i="19"/>
  <c r="D136" i="19"/>
  <c r="F130" i="19"/>
  <c r="G130" i="19"/>
  <c r="C130" i="19"/>
  <c r="D130" i="19"/>
  <c r="F124" i="19"/>
  <c r="G124" i="19"/>
  <c r="C124" i="19"/>
  <c r="D124" i="19"/>
  <c r="F118" i="19"/>
  <c r="G118" i="19"/>
  <c r="C118" i="19"/>
  <c r="D118" i="19"/>
  <c r="F112" i="19"/>
  <c r="G112" i="19"/>
  <c r="C112" i="19"/>
  <c r="D112" i="19"/>
  <c r="G106" i="19"/>
  <c r="F106" i="19"/>
  <c r="C106" i="19"/>
  <c r="D106" i="19"/>
  <c r="F103" i="19"/>
  <c r="G103" i="19"/>
  <c r="C103" i="19"/>
  <c r="D103" i="19"/>
  <c r="F100" i="19"/>
  <c r="G100" i="19"/>
  <c r="C100" i="19"/>
  <c r="D100" i="19"/>
  <c r="F97" i="19"/>
  <c r="G97" i="19"/>
  <c r="C97" i="19"/>
  <c r="D97" i="19"/>
  <c r="F89" i="19"/>
  <c r="G89" i="19"/>
  <c r="F94" i="19"/>
  <c r="G94" i="19"/>
  <c r="C94" i="19"/>
  <c r="D94" i="19"/>
  <c r="F142" i="19"/>
  <c r="G142" i="19"/>
  <c r="E172" i="19"/>
  <c r="E166" i="19"/>
  <c r="E162" i="19"/>
  <c r="C89" i="19"/>
  <c r="D89" i="19"/>
  <c r="F84" i="19"/>
  <c r="G84" i="19"/>
  <c r="E84" i="19"/>
  <c r="C84" i="19"/>
  <c r="D84" i="19"/>
  <c r="E158" i="19"/>
  <c r="E154" i="19"/>
  <c r="E150" i="19"/>
  <c r="E146" i="19"/>
  <c r="E142" i="19"/>
  <c r="E136" i="19"/>
  <c r="E130" i="19"/>
  <c r="E124" i="19"/>
  <c r="E118" i="19"/>
  <c r="E112" i="19"/>
  <c r="E106" i="19"/>
  <c r="E103" i="19"/>
  <c r="E100" i="19"/>
  <c r="E97" i="19"/>
  <c r="E94" i="19"/>
  <c r="E89" i="19"/>
  <c r="C79" i="19"/>
  <c r="D79" i="19"/>
  <c r="E79" i="19"/>
  <c r="E74" i="19"/>
  <c r="F69" i="19"/>
  <c r="G69" i="19"/>
  <c r="E69" i="19"/>
  <c r="C74" i="19"/>
  <c r="D74" i="19"/>
  <c r="C69" i="19"/>
  <c r="D69" i="19"/>
  <c r="E184" i="19"/>
  <c r="E187" i="19"/>
  <c r="F187" i="19"/>
  <c r="G187" i="19"/>
  <c r="E190" i="19"/>
  <c r="F190" i="19"/>
  <c r="G190" i="19"/>
  <c r="E193" i="19"/>
  <c r="F193" i="19"/>
  <c r="G193" i="19"/>
  <c r="E198" i="19"/>
  <c r="F198" i="19"/>
  <c r="G198" i="19"/>
  <c r="E203" i="19"/>
  <c r="F203" i="19"/>
  <c r="G203" i="19"/>
  <c r="E208" i="19"/>
  <c r="F208" i="19"/>
  <c r="G208" i="19"/>
  <c r="E212" i="19"/>
  <c r="F212" i="19"/>
  <c r="G212" i="19"/>
  <c r="E218" i="19"/>
  <c r="F218" i="19"/>
  <c r="G218" i="19"/>
  <c r="E220" i="19"/>
  <c r="F220" i="19"/>
  <c r="G220" i="19"/>
  <c r="E222" i="19"/>
  <c r="F222" i="19"/>
  <c r="G222" i="19"/>
  <c r="E224" i="19"/>
  <c r="F224" i="19"/>
  <c r="G224" i="19"/>
  <c r="E229" i="19"/>
  <c r="F229" i="19"/>
  <c r="G229" i="19"/>
  <c r="E234" i="19"/>
  <c r="F234" i="19"/>
  <c r="G234" i="19"/>
  <c r="E238" i="19"/>
  <c r="F238" i="19"/>
  <c r="G238" i="19"/>
  <c r="E242" i="19"/>
  <c r="F242" i="19"/>
  <c r="G242" i="19"/>
  <c r="E245" i="19"/>
  <c r="F245" i="19"/>
  <c r="G245" i="19"/>
  <c r="E249" i="19"/>
  <c r="F249" i="19"/>
  <c r="G249" i="19"/>
  <c r="E253" i="19"/>
  <c r="F253" i="19"/>
  <c r="G253" i="19"/>
  <c r="E257" i="19"/>
  <c r="F257" i="19"/>
  <c r="G257" i="19"/>
  <c r="E261" i="19"/>
  <c r="F261" i="19"/>
  <c r="G261" i="19"/>
  <c r="E267" i="19"/>
  <c r="F267" i="19"/>
  <c r="G267" i="19"/>
  <c r="E273" i="19"/>
  <c r="F273" i="19"/>
  <c r="G273" i="19"/>
  <c r="E278" i="19"/>
  <c r="F278" i="19"/>
  <c r="G278" i="19"/>
  <c r="E283" i="19"/>
  <c r="F283" i="19"/>
  <c r="G283" i="19"/>
  <c r="E288" i="19"/>
  <c r="F288" i="19"/>
  <c r="G288" i="19"/>
  <c r="E303" i="19"/>
  <c r="F303" i="19"/>
  <c r="G303" i="19"/>
  <c r="E306" i="19"/>
  <c r="F306" i="19"/>
  <c r="G306" i="19"/>
  <c r="E309" i="19"/>
  <c r="F309" i="19"/>
  <c r="G309" i="19"/>
  <c r="E312" i="19"/>
  <c r="F312" i="19"/>
  <c r="G312" i="19"/>
  <c r="E315" i="19"/>
  <c r="F315" i="19"/>
  <c r="G315" i="19"/>
  <c r="E178" i="19"/>
  <c r="C187" i="19"/>
  <c r="D187" i="19"/>
  <c r="C190" i="19"/>
  <c r="D190" i="19"/>
  <c r="C193" i="19"/>
  <c r="D193" i="19"/>
  <c r="C198" i="19"/>
  <c r="D198" i="19"/>
  <c r="C203" i="19"/>
  <c r="D203" i="19"/>
  <c r="C208" i="19"/>
  <c r="D208" i="19"/>
  <c r="C212" i="19"/>
  <c r="D212" i="19"/>
  <c r="C218" i="19"/>
  <c r="D218" i="19"/>
  <c r="C220" i="19"/>
  <c r="D220" i="19"/>
  <c r="C222" i="19"/>
  <c r="D222" i="19"/>
  <c r="C224" i="19"/>
  <c r="D224" i="19"/>
  <c r="C229" i="19"/>
  <c r="D229" i="19"/>
  <c r="C234" i="19"/>
  <c r="D234" i="19"/>
  <c r="C238" i="19"/>
  <c r="D238" i="19"/>
  <c r="C242" i="19"/>
  <c r="D242" i="19"/>
  <c r="C245" i="19"/>
  <c r="D245" i="19"/>
  <c r="C249" i="19"/>
  <c r="D249" i="19"/>
  <c r="C253" i="19"/>
  <c r="D253" i="19"/>
  <c r="C257" i="19"/>
  <c r="D257" i="19"/>
  <c r="C261" i="19"/>
  <c r="D261" i="19"/>
  <c r="C267" i="19"/>
  <c r="D267" i="19"/>
  <c r="C273" i="19"/>
  <c r="D273" i="19"/>
  <c r="C278" i="19"/>
  <c r="D278" i="19"/>
  <c r="C283" i="19"/>
  <c r="D283" i="19"/>
  <c r="C288" i="19"/>
  <c r="D288" i="19"/>
  <c r="C303" i="19"/>
  <c r="D303" i="19"/>
  <c r="C306" i="19"/>
  <c r="D306" i="19"/>
  <c r="C309" i="19"/>
  <c r="D309" i="19"/>
  <c r="C312" i="19"/>
  <c r="D312" i="19"/>
  <c r="C315" i="19"/>
  <c r="D315" i="19"/>
  <c r="F66" i="19"/>
  <c r="G66" i="19"/>
  <c r="E66" i="19"/>
  <c r="C66" i="19"/>
  <c r="D66" i="19"/>
  <c r="F63" i="19"/>
  <c r="G63" i="19"/>
  <c r="E63" i="19"/>
  <c r="C63" i="19"/>
  <c r="D63" i="19"/>
  <c r="G58" i="19"/>
  <c r="F58" i="19"/>
  <c r="E58" i="19"/>
  <c r="C58" i="19"/>
  <c r="D58" i="19"/>
  <c r="F53" i="19"/>
  <c r="G53" i="19"/>
  <c r="E53" i="19"/>
  <c r="C53" i="19"/>
  <c r="D53" i="19"/>
  <c r="F48" i="19"/>
  <c r="G48" i="19"/>
  <c r="E48" i="19"/>
  <c r="C48" i="19"/>
  <c r="D48" i="19"/>
  <c r="F43" i="19"/>
  <c r="G43" i="19"/>
  <c r="E43" i="19"/>
  <c r="C43" i="19"/>
  <c r="D43" i="19"/>
  <c r="F38" i="19"/>
  <c r="G38" i="19"/>
  <c r="E38" i="19"/>
  <c r="C38" i="19"/>
  <c r="D38" i="19"/>
  <c r="F33" i="19"/>
  <c r="G33" i="19"/>
  <c r="E33" i="19"/>
  <c r="C33" i="19"/>
  <c r="D33" i="19"/>
  <c r="F27" i="19"/>
  <c r="G27" i="19"/>
  <c r="E27" i="19"/>
  <c r="C27" i="19"/>
  <c r="D27" i="19"/>
  <c r="F30" i="19"/>
  <c r="G30" i="19"/>
  <c r="E30" i="19"/>
  <c r="C30" i="19"/>
  <c r="D30" i="19"/>
  <c r="F22" i="19" l="1"/>
  <c r="G22" i="19"/>
  <c r="E22" i="19"/>
  <c r="C22" i="19"/>
  <c r="D22" i="19"/>
  <c r="F6" i="19" l="1"/>
  <c r="E6" i="19"/>
  <c r="B22" i="19" l="1"/>
  <c r="B27" i="19" l="1"/>
  <c r="H22" i="19"/>
  <c r="H27" i="19" l="1"/>
  <c r="B30" i="19"/>
  <c r="H30" i="19" l="1"/>
  <c r="B33" i="19" l="1"/>
  <c r="C17" i="19"/>
  <c r="D17" i="19"/>
  <c r="C15" i="19"/>
  <c r="D15" i="19"/>
  <c r="C11" i="19"/>
  <c r="D11" i="19"/>
  <c r="C6" i="19"/>
  <c r="D6" i="19"/>
  <c r="B38" i="19" l="1"/>
  <c r="B43" i="19" l="1"/>
  <c r="B48" i="19" l="1"/>
  <c r="H43" i="19"/>
  <c r="H38" i="19"/>
  <c r="H33" i="19"/>
  <c r="H48" i="19" l="1"/>
  <c r="B53" i="19"/>
  <c r="B322" i="19"/>
  <c r="H17" i="19"/>
  <c r="G17" i="19"/>
  <c r="F17" i="19"/>
  <c r="E17" i="19"/>
  <c r="B17" i="19"/>
  <c r="H15" i="19"/>
  <c r="G15" i="19"/>
  <c r="F15" i="19"/>
  <c r="E15" i="19"/>
  <c r="B15" i="19"/>
  <c r="H11" i="19"/>
  <c r="G11" i="19"/>
  <c r="F11" i="19"/>
  <c r="E11" i="19"/>
  <c r="B11" i="19"/>
  <c r="H6" i="19"/>
  <c r="G6" i="19"/>
  <c r="B6" i="19"/>
  <c r="J2" i="19"/>
  <c r="B58" i="19" l="1"/>
  <c r="H53" i="19"/>
  <c r="H58" i="19" l="1"/>
  <c r="B63" i="19"/>
  <c r="H63" i="19" l="1"/>
  <c r="B66" i="19"/>
  <c r="B69" i="19" l="1"/>
  <c r="H66" i="19"/>
  <c r="H69" i="19" l="1"/>
  <c r="B74" i="19"/>
  <c r="H74" i="19" l="1"/>
  <c r="B79" i="19"/>
  <c r="B84" i="19" l="1"/>
  <c r="H79" i="19"/>
  <c r="B89" i="19" l="1"/>
  <c r="H84" i="19"/>
  <c r="B94" i="19" l="1"/>
  <c r="H89" i="19"/>
  <c r="B97" i="19" l="1"/>
  <c r="H94" i="19"/>
  <c r="H97" i="19" l="1"/>
  <c r="B100" i="19"/>
  <c r="H100" i="19" l="1"/>
  <c r="B103" i="19"/>
  <c r="H103" i="19" l="1"/>
  <c r="B106" i="19" l="1"/>
  <c r="B112" i="19" l="1"/>
  <c r="H106" i="19"/>
  <c r="H112" i="19" l="1"/>
  <c r="B118" i="19"/>
  <c r="B124" i="19" l="1"/>
  <c r="H118" i="19"/>
  <c r="B130" i="19" l="1"/>
  <c r="H124" i="19"/>
  <c r="B136" i="19" l="1"/>
  <c r="H130" i="19"/>
  <c r="H136" i="19" l="1"/>
  <c r="B142" i="19"/>
  <c r="B146" i="19" l="1"/>
  <c r="H142" i="19"/>
  <c r="H146" i="19" l="1"/>
  <c r="B150" i="19"/>
  <c r="B154" i="19" l="1"/>
  <c r="H150" i="19"/>
  <c r="B158" i="19" l="1"/>
  <c r="H154" i="19"/>
  <c r="H158" i="19" l="1"/>
  <c r="B162" i="19"/>
  <c r="H162" i="19" l="1"/>
  <c r="B166" i="19"/>
  <c r="B172" i="19" l="1"/>
  <c r="H166" i="19"/>
  <c r="H172" i="19" l="1"/>
  <c r="B178" i="19"/>
  <c r="H178" i="19" l="1"/>
  <c r="B184" i="19" l="1"/>
  <c r="B187" i="19" l="1"/>
  <c r="H184" i="19"/>
  <c r="H187" i="19" l="1"/>
  <c r="B190" i="19"/>
  <c r="B193" i="19" l="1"/>
  <c r="H190" i="19"/>
  <c r="H193" i="19" l="1"/>
  <c r="B198" i="19"/>
  <c r="H198" i="19" l="1"/>
  <c r="B203" i="19"/>
  <c r="H203" i="19" l="1"/>
  <c r="B208" i="19"/>
  <c r="H208" i="19" l="1"/>
  <c r="B212" i="19"/>
  <c r="H212" i="19" l="1"/>
  <c r="H216" i="19"/>
  <c r="B218" i="19" l="1"/>
  <c r="B220" i="19" l="1"/>
  <c r="H218" i="19"/>
  <c r="B222" i="19" l="1"/>
  <c r="H220" i="19"/>
  <c r="H222" i="19" l="1"/>
  <c r="B224" i="19" l="1"/>
  <c r="B229" i="19" l="1"/>
  <c r="H224" i="19"/>
  <c r="H229" i="19" l="1"/>
  <c r="B234" i="19" l="1"/>
  <c r="B238" i="19" l="1"/>
  <c r="H234" i="19"/>
  <c r="B242" i="19" l="1"/>
  <c r="H238" i="19"/>
  <c r="H242" i="19" l="1"/>
  <c r="B245" i="19"/>
  <c r="B249" i="19" l="1"/>
  <c r="H245" i="19"/>
  <c r="B253" i="19" l="1"/>
  <c r="H249" i="19"/>
  <c r="B257" i="19" l="1"/>
  <c r="H253" i="19"/>
  <c r="H257" i="19" l="1"/>
  <c r="B261" i="19" l="1"/>
  <c r="B267" i="19" l="1"/>
  <c r="H261" i="19"/>
  <c r="H267" i="19" l="1"/>
  <c r="B273" i="19" l="1"/>
  <c r="H273" i="19" l="1"/>
  <c r="B278" i="19"/>
  <c r="B283" i="19" l="1"/>
  <c r="H278" i="19"/>
  <c r="B288" i="19" l="1"/>
  <c r="H283" i="19"/>
  <c r="B293" i="19" l="1"/>
  <c r="H288" i="19"/>
  <c r="H293" i="19" l="1"/>
  <c r="B298" i="19"/>
  <c r="H298" i="19" l="1"/>
  <c r="B303" i="19" l="1"/>
  <c r="B306" i="19" l="1"/>
  <c r="H303" i="19"/>
  <c r="B309" i="19" l="1"/>
  <c r="H306" i="19"/>
  <c r="H309" i="19" l="1"/>
  <c r="B312" i="19"/>
  <c r="B315" i="19" l="1"/>
  <c r="H312" i="19"/>
  <c r="H315" i="19" l="1"/>
</calcChain>
</file>

<file path=xl/sharedStrings.xml><?xml version="1.0" encoding="utf-8"?>
<sst xmlns="http://schemas.openxmlformats.org/spreadsheetml/2006/main" count="4008" uniqueCount="260">
  <si>
    <t>LICITADOR:</t>
  </si>
  <si>
    <t>1. IDENTIDAD</t>
  </si>
  <si>
    <t xml:space="preserve">3. IDENTIFICACIÓN DEL PUESTO A OCUPAR  </t>
  </si>
  <si>
    <t>Nombre</t>
  </si>
  <si>
    <t>Apellidos</t>
  </si>
  <si>
    <t>Grado Académico</t>
  </si>
  <si>
    <t>Identificador Puesto</t>
  </si>
  <si>
    <t>Denominación Perfil</t>
  </si>
  <si>
    <t xml:space="preserve"> Indicar Grado</t>
  </si>
  <si>
    <t>Indicar denominación completa titulo</t>
  </si>
  <si>
    <t xml:space="preserve">1. IDENTIDAD </t>
  </si>
  <si>
    <t>Indicar nº meses</t>
  </si>
  <si>
    <t>Fecha inicio vigencia</t>
  </si>
  <si>
    <t>Fecha fin vigencia</t>
  </si>
  <si>
    <t xml:space="preserve">Texto </t>
  </si>
  <si>
    <t>Indicar fecha en formato dd/mm/aaaa</t>
  </si>
  <si>
    <t>Indicar duración en horas</t>
  </si>
  <si>
    <t>DNI / Secuencial</t>
  </si>
  <si>
    <t>Universidad/Centro</t>
  </si>
  <si>
    <t>Año inicio</t>
  </si>
  <si>
    <t>Año fin</t>
  </si>
  <si>
    <t>2. CUALIFICACIÓN ACADÉMICA</t>
  </si>
  <si>
    <t>Ámbito</t>
  </si>
  <si>
    <t>Global</t>
  </si>
  <si>
    <t>Todos los ámbitos funcionales</t>
  </si>
  <si>
    <t>Director del Servicio</t>
  </si>
  <si>
    <t>Equipo</t>
  </si>
  <si>
    <t>Crítico</t>
  </si>
  <si>
    <t>Normal</t>
  </si>
  <si>
    <t>La información personal podrá entregarse seudonimizada, sustituyendo el DNI por un número secuencial (del 1 en adelante) y dejando en blanco nombre y apellidos de la persona.</t>
  </si>
  <si>
    <t>XXX</t>
  </si>
  <si>
    <t>CERTIFICACIONES DEL EQUIPO BASE</t>
  </si>
  <si>
    <t>Titulación (incluyendo materia/especialidad)</t>
  </si>
  <si>
    <t>Identificador puesto</t>
  </si>
  <si>
    <t>Indicar universidad/centro</t>
  </si>
  <si>
    <t>Indicar año en formato AAAA</t>
  </si>
  <si>
    <t>Indicar Nombre</t>
  </si>
  <si>
    <t xml:space="preserve">Responsable del  Servicio </t>
  </si>
  <si>
    <t>Consultor Gestión Servicio Senior</t>
  </si>
  <si>
    <t>Coordinador  de Desarrollo y Evolución</t>
  </si>
  <si>
    <t>Servicio de Atención, Soporte, Comunicación y Formación especializado</t>
  </si>
  <si>
    <t>N/A</t>
  </si>
  <si>
    <t>Referente funcional - Organización y 
Administración de Personal</t>
  </si>
  <si>
    <t>Coordinador de Atención, Soporte y Formación</t>
  </si>
  <si>
    <t>Servicio de Mantenimiento, Administración y Evolución de los Sistemas de Información</t>
  </si>
  <si>
    <t>Técnico de Apoyo Administrativo</t>
  </si>
  <si>
    <t>Servicio principal</t>
  </si>
  <si>
    <t>Empresa emisora</t>
  </si>
  <si>
    <t>Descripción</t>
  </si>
  <si>
    <t>Nº Meses vigencia</t>
  </si>
  <si>
    <t>Nº horas</t>
  </si>
  <si>
    <t>SI o NO</t>
  </si>
  <si>
    <t>Nombre Certificación</t>
  </si>
  <si>
    <t>Certificación</t>
  </si>
  <si>
    <t>Seleccionar Certificación</t>
  </si>
  <si>
    <t>Indicar Apellidos</t>
  </si>
  <si>
    <t xml:space="preserve">Cegid </t>
  </si>
  <si>
    <t>Cegid e-Mind Technical Certified Development Tools</t>
  </si>
  <si>
    <t>Cegid e-Mind Technical Certified Payroll Configuration</t>
  </si>
  <si>
    <t>Cegid e-Mind Gestión De Hospitales</t>
  </si>
  <si>
    <t>TODO</t>
  </si>
  <si>
    <t>Nómina, Contabilidad y Seguridad Social</t>
  </si>
  <si>
    <t>Arquitecto de Sistemas ERP</t>
  </si>
  <si>
    <t>Consultor ERP Senior</t>
  </si>
  <si>
    <t>Consultor ERP Junior</t>
  </si>
  <si>
    <t>Gestión, Coordinación y Control Global</t>
  </si>
  <si>
    <t>Coordinador de Mantenimiento</t>
  </si>
  <si>
    <t>Organización, Estructura, Plantilla, RPT y  catálogos CORE</t>
  </si>
  <si>
    <t>Consultor de RRHH  Cegid PeopleNet Senior</t>
  </si>
  <si>
    <t>Consultor de RRHH  Cegid PeopleNet Junior</t>
  </si>
  <si>
    <t>Gestión y Administración de Personal</t>
  </si>
  <si>
    <t>Selección, Provisión,  Carrera, Evaluación y PRL</t>
  </si>
  <si>
    <t>Portal del Empleado y Candidato</t>
  </si>
  <si>
    <t xml:space="preserve">Gestión y Planificación de Turnos </t>
  </si>
  <si>
    <t>Consultor  Funcional IBM GPT Senior</t>
  </si>
  <si>
    <t>Consultor  Funcional IBM GPT Junior</t>
  </si>
  <si>
    <t>Gestión de Personal, Nomina e Integraciones de Cegid e-Mind MUR</t>
  </si>
  <si>
    <t>Consultor de RRHH Cegid e-Mind Junior</t>
  </si>
  <si>
    <t>Integraciones y Explotación de datos</t>
  </si>
  <si>
    <t>Analista /Programador Web JAVA Senior</t>
  </si>
  <si>
    <t>Analista /Programador Web JAVA Junior</t>
  </si>
  <si>
    <t>Servicio de Dotación, Administración y Monitorización de la infraestructura</t>
  </si>
  <si>
    <t>Coordinador de  Administración y Operación</t>
  </si>
  <si>
    <t xml:space="preserve">Consultor Tecnológico Cegid  </t>
  </si>
  <si>
    <t>Servicio de implantación de Colectivos y Organismos</t>
  </si>
  <si>
    <t>Coordinador de Implantación</t>
  </si>
  <si>
    <t>Consultor de RRHH  Cegid PeopleNet  Senior</t>
  </si>
  <si>
    <t>Referente funcional (IBM GPT)</t>
  </si>
  <si>
    <t>Referente funcional (Cegid e-Mind)</t>
  </si>
  <si>
    <t xml:space="preserve">Consultor de RRHH Cegid e-Mind Senior </t>
  </si>
  <si>
    <t>4. CERTIFICACIONES DEL EQUIPO BASE</t>
  </si>
  <si>
    <t>Referente funcional (Cegid PeopleNet)</t>
  </si>
  <si>
    <t>Cegid Peoplenet Technical Certified Administration (o su equivalente Expert)</t>
  </si>
  <si>
    <t>Cegid Peoplenet Technical Certified Payroll Configuration (o su equivalente Expert)</t>
  </si>
  <si>
    <t>Cegid Peoplenet Technical Certified Payroll Configuration AAPP (o su equivalente Expert)</t>
  </si>
  <si>
    <t>Cegid Peoplenet Technical Certified Light Client Tools (o su equivalente Expert)</t>
  </si>
  <si>
    <t>Cegid Peoplenet Functional Certified Recruitment AAPP (o su equivalente Expert)</t>
  </si>
  <si>
    <t>Cegid Peoplenet Functional Certified Training AAPP (o su equivalente Expert)</t>
  </si>
  <si>
    <t>Cegid Emind Technical Certified Development Tools</t>
  </si>
  <si>
    <t>Cegid Emind Technical Certified Payroll Configuration</t>
  </si>
  <si>
    <t>Cegid Emind Technical Certified Light Client Tools</t>
  </si>
  <si>
    <t>Cegid Emind Gestión De Hospitales</t>
  </si>
  <si>
    <t>Cegid Peoplenet Functional Organization and Rpt (o su equivalente Expert)</t>
  </si>
  <si>
    <t>Cegid Peoplenet Functional Payroll (o su equivalente Expert)</t>
  </si>
  <si>
    <t>Oracle Certified Expert.</t>
  </si>
  <si>
    <t>Oracle Java Developer Master</t>
  </si>
  <si>
    <t>Oracle Certified Professional, Java EE 7 Application Developer</t>
  </si>
  <si>
    <t>Oracle Certified Professional, Java SE 11 / 17 Developer</t>
  </si>
  <si>
    <t>ITIL® 4 Managing Professional o equivalente</t>
  </si>
  <si>
    <t>Consultor Senior 1</t>
  </si>
  <si>
    <t>Consultor Senior 2</t>
  </si>
  <si>
    <t>Consutor Junior 1</t>
  </si>
  <si>
    <t>Consultor Senior 3</t>
  </si>
  <si>
    <t>Consultor Senior 4</t>
  </si>
  <si>
    <t>Consutor Junior 2</t>
  </si>
  <si>
    <t>Consultor Senior 5</t>
  </si>
  <si>
    <t>Consultor Senior 6</t>
  </si>
  <si>
    <t>Consutor Junior 3</t>
  </si>
  <si>
    <t>Consultor Senior 7</t>
  </si>
  <si>
    <t>Consutor Junior 4</t>
  </si>
  <si>
    <t>Consultor Senior 8</t>
  </si>
  <si>
    <t>Consultor Senior 9</t>
  </si>
  <si>
    <t>Consutor Junior 5</t>
  </si>
  <si>
    <t>Arquitecto Sistemas 1</t>
  </si>
  <si>
    <t>DENOMINACIÓN - PERFIL</t>
  </si>
  <si>
    <t>ÁMBITO</t>
  </si>
  <si>
    <t>CERTIFICACIONES RECOMENDADAS</t>
  </si>
  <si>
    <t xml:space="preserve">Responsable del Servicio </t>
  </si>
  <si>
    <t>Cegid Peoplenet Functional Payroll o equivalente</t>
  </si>
  <si>
    <t>Cegid Peoplenet Functional Organization and Rpt o equivalente</t>
  </si>
  <si>
    <t>(Sin recomendadas)</t>
  </si>
  <si>
    <t>Coordinador Atención, Soporte y Formación</t>
  </si>
  <si>
    <t>Cegid Peoplenet Technical Certified Development Tools o equivalente</t>
  </si>
  <si>
    <t>Consultor RRHH Cegid PeopleNet Senior</t>
  </si>
  <si>
    <t>Consultor RRHH Cegid PeopleNet Junior</t>
  </si>
  <si>
    <t>Coordinador Desarrollo y Evolución</t>
  </si>
  <si>
    <t>Referente funcional</t>
  </si>
  <si>
    <t>Organización, Estructura, Plantilla RPT y catálogos CORE</t>
  </si>
  <si>
    <t xml:space="preserve">Cegid Peoplenet Functional Organization and Rpt o equivalente </t>
  </si>
  <si>
    <t>Cegid PeopleNet Technical Certified Payroll Configuration AAPP o equivalente</t>
  </si>
  <si>
    <t>Cegid PeopleNet Technical Certified Development Tools o equivalente</t>
  </si>
  <si>
    <t>Cegid Peoplenet Technical Certified Payroll Configuration AAPP o equivalente</t>
  </si>
  <si>
    <t>Selección, Provisión, Carrera, Evaluación y PRL</t>
  </si>
  <si>
    <t>Cegid Peoplenet Functional Certified Performance Appraisal AAPP o equivalente</t>
  </si>
  <si>
    <t>Cegid Peoplenet Functional Certified Recruitment AAPP o equivalente</t>
  </si>
  <si>
    <t>Cegid Peoplenet Functional Organization and Rpt</t>
  </si>
  <si>
    <t>Cegid Peoplenet Technical Certified Light Client Tools o equivalente</t>
  </si>
  <si>
    <t xml:space="preserve">Referente funcional </t>
  </si>
  <si>
    <t>Gestión y Planificación de Turnos</t>
  </si>
  <si>
    <t>Consultor Funcional IBM GPT Senior</t>
  </si>
  <si>
    <t>Consultor Funcional IBM GPT Junior</t>
  </si>
  <si>
    <t>Gestión de Personal, Nomina e Integraciones de Cegid e-Mind</t>
  </si>
  <si>
    <t>Consultor RRHH  Cegid e-Mind Senior</t>
  </si>
  <si>
    <t>Consultor RRHH  Cegid e-Mind Junior</t>
  </si>
  <si>
    <t>Oracle Certified Professional, Java SE 11 / 17 Developer.</t>
  </si>
  <si>
    <t>Coordinador de Administración y Operación</t>
  </si>
  <si>
    <t>Arquitecto de sistemas ERP</t>
  </si>
  <si>
    <t>Cegid PeopleNet Technical Certified Administration o equivalente</t>
  </si>
  <si>
    <t>Consultor Tecnológico Cegid</t>
  </si>
  <si>
    <t>Coordinador Implantación</t>
  </si>
  <si>
    <t>Cegid Peoplenet Functional Payroll</t>
  </si>
  <si>
    <r>
      <t>Cegid Peoplenet Technical Certified Development Tools</t>
    </r>
    <r>
      <rPr>
        <sz val="8"/>
        <rFont val="Cambria"/>
        <family val="1"/>
      </rPr>
      <t>  </t>
    </r>
    <r>
      <rPr>
        <sz val="10"/>
        <rFont val="Cambria"/>
        <family val="1"/>
      </rPr>
      <t xml:space="preserve"> o equivalente</t>
    </r>
  </si>
  <si>
    <t>CS1</t>
  </si>
  <si>
    <t>CS2</t>
  </si>
  <si>
    <t>Todo</t>
  </si>
  <si>
    <t>CJ1</t>
  </si>
  <si>
    <t>CS3</t>
  </si>
  <si>
    <t>CS4</t>
  </si>
  <si>
    <t>CJ2</t>
  </si>
  <si>
    <t>CS5</t>
  </si>
  <si>
    <t>CS6</t>
  </si>
  <si>
    <t>CJ3</t>
  </si>
  <si>
    <t>CS7</t>
  </si>
  <si>
    <t>CJ4</t>
  </si>
  <si>
    <t>CS8</t>
  </si>
  <si>
    <t>CS9</t>
  </si>
  <si>
    <t>CJ5</t>
  </si>
  <si>
    <t>AR1</t>
  </si>
  <si>
    <t>PMP (Project Management Professional) o equivalente</t>
  </si>
  <si>
    <t>Cegid Peoplenet Technical Certified Development Tools (o su equivalente Expert)</t>
  </si>
  <si>
    <t>Sí</t>
  </si>
  <si>
    <t>No</t>
  </si>
  <si>
    <t>P00</t>
  </si>
  <si>
    <t>P01</t>
  </si>
  <si>
    <t>P02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</si>
  <si>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</si>
  <si>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</si>
  <si>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</si>
  <si>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</si>
  <si>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</si>
  <si>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</si>
  <si>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</si>
  <si>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</si>
  <si>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</si>
  <si>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</si>
  <si>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</si>
  <si>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</si>
  <si>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</si>
  <si>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</si>
  <si>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</si>
  <si>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</si>
  <si>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</si>
  <si>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</si>
  <si>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</si>
  <si>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</si>
  <si>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</si>
  <si>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</si>
  <si>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</si>
  <si>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</si>
  <si>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</si>
  <si>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</si>
  <si>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</si>
  <si>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</si>
  <si>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</si>
  <si>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</si>
  <si>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P33</t>
  </si>
  <si>
    <t>P34</t>
  </si>
  <si>
    <t>P35</t>
  </si>
  <si>
    <t>P36</t>
  </si>
  <si>
    <t>P37</t>
  </si>
  <si>
    <t>P38</t>
  </si>
  <si>
    <t>P39</t>
  </si>
  <si>
    <t>P40</t>
  </si>
  <si>
    <t>P41</t>
  </si>
  <si>
    <t>P42</t>
  </si>
  <si>
    <t>P43</t>
  </si>
  <si>
    <t>P44</t>
  </si>
  <si>
    <t>P45</t>
  </si>
  <si>
    <t>P46</t>
  </si>
  <si>
    <t>P47</t>
  </si>
  <si>
    <t>P48</t>
  </si>
  <si>
    <t>P49</t>
  </si>
  <si>
    <t>P50</t>
  </si>
  <si>
    <t>P51</t>
  </si>
  <si>
    <t>P52</t>
  </si>
  <si>
    <t>P53</t>
  </si>
  <si>
    <t>P54</t>
  </si>
  <si>
    <t>P55</t>
  </si>
  <si>
    <t>P56</t>
  </si>
  <si>
    <t>P57</t>
  </si>
  <si>
    <t>P58</t>
  </si>
  <si>
    <t>P59</t>
  </si>
  <si>
    <t>P60</t>
  </si>
  <si>
    <t>P61</t>
  </si>
  <si>
    <t>P62</t>
  </si>
  <si>
    <t>P63</t>
  </si>
  <si>
    <t>P64</t>
  </si>
  <si>
    <t>P65</t>
  </si>
  <si>
    <t>P66</t>
  </si>
  <si>
    <t>P67</t>
  </si>
  <si>
    <t>P68</t>
  </si>
  <si>
    <t>P69</t>
  </si>
  <si>
    <t>P70</t>
  </si>
  <si>
    <t>P71</t>
  </si>
  <si>
    <t>P72</t>
  </si>
  <si>
    <t>P73</t>
  </si>
  <si>
    <t>IDENTIFICACIÓN DE LOS MIEMBROS DEL EQUIPO BASE PROPUESTO (Lote 1)</t>
  </si>
  <si>
    <t>Oracle Certified Expert</t>
  </si>
  <si>
    <t>Servicio de Transformación, Evolución y Mantenimiento de los Sistemas de Información</t>
  </si>
  <si>
    <t xml:space="preserve">Cegid Peoplenet Functional Certified Performance Appraisal AAPP (o su equivalente Expert)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</si>
</sst>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000000"/>
      <name val="Calibri"/>
      <family val="2"/>
    </font>
    <font>
      <b/>
      <sz val="14"/>
      <color rgb="FF0000FF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mbria"/>
      <family val="1"/>
    </font>
    <font>
      <sz val="10"/>
      <color rgb="FF000000"/>
      <name val="Cambria"/>
      <family val="1"/>
    </font>
    <font>
      <i/>
      <sz val="10"/>
      <color rgb="FF000000"/>
      <name val="Cambria"/>
      <family val="1"/>
    </font>
    <font>
      <sz val="11"/>
      <color rgb="FFFF0000"/>
      <name val="Cambria"/>
      <family val="1"/>
    </font>
    <font>
      <sz val="11"/>
      <color theme="1"/>
      <name val="Cambria"/>
      <family val="1"/>
    </font>
    <font>
      <sz val="10"/>
      <name val="Cambria"/>
      <family val="1"/>
    </font>
    <font>
      <sz val="8"/>
      <name val="Cambria"/>
      <family val="1"/>
    </font>
    <font>
      <sz val="8"/>
      <color rgb="FF000000"/>
      <name val="Cambria"/>
      <family val="1"/>
    </font>
    <font>
      <b/>
      <sz val="14"/>
      <color rgb="FF000000"/>
      <name val="Cambria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BCD5EE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207"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wrapText="1"/>
    </xf>
    <xf numFmtId="0" fontId="9" fillId="0" borderId="0" xfId="0" applyFont="1" applyAlignment="1" applyProtection="1">
      <alignment vertical="center" wrapText="1"/>
      <protection locked="0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 applyProtection="1">
      <alignment vertical="center" wrapText="1"/>
      <protection locked="0"/>
    </xf>
    <xf numFmtId="0" fontId="1" fillId="4" borderId="11" xfId="0" applyFont="1" applyFill="1" applyBorder="1" applyAlignment="1" applyProtection="1">
      <alignment vertical="center" wrapText="1"/>
      <protection locked="0"/>
    </xf>
    <xf numFmtId="0" fontId="11" fillId="5" borderId="11" xfId="0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11" fillId="5" borderId="2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 applyProtection="1">
      <alignment vertical="center" wrapText="1"/>
      <protection locked="0"/>
    </xf>
    <xf numFmtId="0" fontId="1" fillId="4" borderId="11" xfId="0" applyFont="1" applyFill="1" applyBorder="1" applyAlignment="1" applyProtection="1">
      <alignment horizontal="center" vertical="center" wrapText="1"/>
      <protection locked="0"/>
    </xf>
    <xf numFmtId="0" fontId="3" fillId="5" borderId="11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 applyProtection="1">
      <alignment horizontal="center" vertical="center" wrapText="1"/>
      <protection locked="0"/>
    </xf>
    <xf numFmtId="0" fontId="1" fillId="4" borderId="14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/>
    <xf numFmtId="0" fontId="5" fillId="0" borderId="0" xfId="0" applyFont="1" applyAlignment="1" applyProtection="1">
      <alignment horizontal="center"/>
      <protection locked="0"/>
    </xf>
    <xf numFmtId="0" fontId="1" fillId="4" borderId="9" xfId="0" applyFont="1" applyFill="1" applyBorder="1" applyAlignment="1" applyProtection="1">
      <alignment horizontal="center" vertical="center" wrapText="1"/>
      <protection locked="0"/>
    </xf>
    <xf numFmtId="0" fontId="1" fillId="4" borderId="12" xfId="0" applyFont="1" applyFill="1" applyBorder="1" applyAlignment="1" applyProtection="1">
      <alignment horizontal="center" vertical="center" wrapText="1"/>
      <protection locked="0"/>
    </xf>
    <xf numFmtId="0" fontId="1" fillId="4" borderId="8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/>
    </xf>
    <xf numFmtId="0" fontId="12" fillId="2" borderId="6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5" borderId="10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 applyProtection="1">
      <alignment horizontal="center" vertical="center" wrapText="1"/>
      <protection locked="0"/>
    </xf>
    <xf numFmtId="0" fontId="1" fillId="4" borderId="22" xfId="0" applyFont="1" applyFill="1" applyBorder="1" applyAlignment="1" applyProtection="1">
      <alignment horizontal="center" vertical="center" wrapText="1"/>
      <protection locked="0"/>
    </xf>
    <xf numFmtId="0" fontId="12" fillId="5" borderId="11" xfId="0" applyFont="1" applyFill="1" applyBorder="1" applyAlignment="1">
      <alignment horizontal="center" vertical="center" wrapText="1"/>
    </xf>
    <xf numFmtId="14" fontId="1" fillId="4" borderId="11" xfId="0" applyNumberFormat="1" applyFont="1" applyFill="1" applyBorder="1" applyAlignment="1" applyProtection="1">
      <alignment horizontal="center" vertical="center" wrapText="1"/>
      <protection locked="0"/>
    </xf>
    <xf numFmtId="0" fontId="12" fillId="5" borderId="10" xfId="0" applyFont="1" applyFill="1" applyBorder="1" applyAlignment="1">
      <alignment horizontal="center" vertical="center" wrapText="1"/>
    </xf>
    <xf numFmtId="14" fontId="1" fillId="4" borderId="10" xfId="0" applyNumberFormat="1" applyFont="1" applyFill="1" applyBorder="1" applyAlignment="1" applyProtection="1">
      <alignment horizontal="center" vertical="center" wrapText="1"/>
      <protection locked="0"/>
    </xf>
    <xf numFmtId="14" fontId="1" fillId="4" borderId="12" xfId="0" applyNumberFormat="1" applyFont="1" applyFill="1" applyBorder="1" applyAlignment="1" applyProtection="1">
      <alignment horizontal="center" vertical="center" wrapText="1"/>
      <protection locked="0"/>
    </xf>
    <xf numFmtId="0" fontId="14" fillId="5" borderId="10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 applyProtection="1">
      <alignment horizontal="center" vertical="center" wrapText="1"/>
      <protection locked="0"/>
    </xf>
    <xf numFmtId="0" fontId="11" fillId="3" borderId="12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 applyProtection="1">
      <alignment vertical="center" wrapText="1"/>
      <protection locked="0"/>
    </xf>
    <xf numFmtId="0" fontId="11" fillId="3" borderId="10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" fillId="4" borderId="34" xfId="0" applyFont="1" applyFill="1" applyBorder="1" applyAlignment="1" applyProtection="1">
      <alignment horizontal="center" vertical="center"/>
      <protection locked="0"/>
    </xf>
    <xf numFmtId="0" fontId="1" fillId="4" borderId="35" xfId="0" applyFont="1" applyFill="1" applyBorder="1" applyAlignment="1" applyProtection="1">
      <alignment vertical="center" wrapText="1"/>
      <protection locked="0"/>
    </xf>
    <xf numFmtId="0" fontId="11" fillId="5" borderId="35" xfId="0" applyFont="1" applyFill="1" applyBorder="1" applyAlignment="1">
      <alignment horizontal="center" vertical="center" wrapText="1"/>
    </xf>
    <xf numFmtId="0" fontId="0" fillId="5" borderId="35" xfId="0" applyFill="1" applyBorder="1" applyAlignment="1">
      <alignment horizontal="center" vertical="center" wrapText="1"/>
    </xf>
    <xf numFmtId="0" fontId="11" fillId="5" borderId="38" xfId="0" applyFont="1" applyFill="1" applyBorder="1" applyAlignment="1">
      <alignment horizontal="center" vertical="center" wrapText="1"/>
    </xf>
    <xf numFmtId="0" fontId="1" fillId="4" borderId="39" xfId="0" applyFont="1" applyFill="1" applyBorder="1" applyAlignment="1" applyProtection="1">
      <alignment horizontal="center" vertical="center"/>
      <protection locked="0"/>
    </xf>
    <xf numFmtId="0" fontId="0" fillId="5" borderId="40" xfId="0" applyFill="1" applyBorder="1" applyAlignment="1">
      <alignment horizontal="center" vertical="center" wrapText="1"/>
    </xf>
    <xf numFmtId="0" fontId="1" fillId="4" borderId="41" xfId="0" applyFont="1" applyFill="1" applyBorder="1" applyAlignment="1" applyProtection="1">
      <alignment horizontal="center" vertical="center"/>
      <protection locked="0"/>
    </xf>
    <xf numFmtId="0" fontId="1" fillId="4" borderId="42" xfId="0" applyFont="1" applyFill="1" applyBorder="1" applyAlignment="1" applyProtection="1">
      <alignment vertical="center" wrapText="1"/>
      <protection locked="0"/>
    </xf>
    <xf numFmtId="0" fontId="1" fillId="4" borderId="44" xfId="0" applyFont="1" applyFill="1" applyBorder="1" applyAlignment="1" applyProtection="1">
      <alignment horizontal="center" vertical="center"/>
      <protection locked="0"/>
    </xf>
    <xf numFmtId="0" fontId="1" fillId="4" borderId="20" xfId="0" applyFont="1" applyFill="1" applyBorder="1" applyAlignment="1" applyProtection="1">
      <alignment vertical="center" wrapText="1"/>
      <protection locked="0"/>
    </xf>
    <xf numFmtId="0" fontId="0" fillId="5" borderId="20" xfId="0" applyFill="1" applyBorder="1" applyAlignment="1">
      <alignment horizontal="center" vertical="center" wrapText="1"/>
    </xf>
    <xf numFmtId="0" fontId="0" fillId="5" borderId="45" xfId="0" applyFill="1" applyBorder="1" applyAlignment="1">
      <alignment horizontal="center" vertical="center" wrapText="1"/>
    </xf>
    <xf numFmtId="0" fontId="11" fillId="3" borderId="35" xfId="0" applyFont="1" applyFill="1" applyBorder="1" applyAlignment="1">
      <alignment horizontal="center" vertical="center" wrapText="1"/>
    </xf>
    <xf numFmtId="0" fontId="0" fillId="3" borderId="35" xfId="0" applyFill="1" applyBorder="1" applyAlignment="1">
      <alignment horizontal="center" vertical="center" wrapText="1"/>
    </xf>
    <xf numFmtId="0" fontId="0" fillId="3" borderId="38" xfId="0" applyFill="1" applyBorder="1" applyAlignment="1">
      <alignment horizontal="center" vertical="center" wrapText="1"/>
    </xf>
    <xf numFmtId="0" fontId="0" fillId="3" borderId="40" xfId="0" applyFill="1" applyBorder="1" applyAlignment="1">
      <alignment horizontal="center" vertical="center" wrapText="1"/>
    </xf>
    <xf numFmtId="0" fontId="11" fillId="3" borderId="42" xfId="0" applyFont="1" applyFill="1" applyBorder="1" applyAlignment="1">
      <alignment horizontal="center" vertical="center" wrapText="1"/>
    </xf>
    <xf numFmtId="0" fontId="0" fillId="3" borderId="43" xfId="0" applyFill="1" applyBorder="1" applyAlignment="1">
      <alignment horizontal="center" vertical="center" wrapText="1"/>
    </xf>
    <xf numFmtId="0" fontId="0" fillId="7" borderId="11" xfId="0" applyFill="1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0" fontId="1" fillId="4" borderId="24" xfId="0" applyFont="1" applyFill="1" applyBorder="1" applyAlignment="1" applyProtection="1">
      <alignment vertical="center" wrapText="1"/>
      <protection locked="0"/>
    </xf>
    <xf numFmtId="0" fontId="0" fillId="7" borderId="20" xfId="0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 wrapText="1"/>
    </xf>
    <xf numFmtId="0" fontId="0" fillId="7" borderId="17" xfId="0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left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left" vertical="center" wrapText="1"/>
    </xf>
    <xf numFmtId="0" fontId="1" fillId="4" borderId="20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/>
    <xf numFmtId="0" fontId="1" fillId="4" borderId="47" xfId="0" applyFont="1" applyFill="1" applyBorder="1" applyAlignment="1" applyProtection="1">
      <alignment horizontal="center" vertical="center"/>
      <protection locked="0"/>
    </xf>
    <xf numFmtId="0" fontId="0" fillId="3" borderId="48" xfId="0" applyFill="1" applyBorder="1" applyAlignment="1">
      <alignment horizontal="center" vertical="center" wrapText="1"/>
    </xf>
    <xf numFmtId="0" fontId="1" fillId="4" borderId="49" xfId="0" applyFont="1" applyFill="1" applyBorder="1" applyAlignment="1" applyProtection="1">
      <alignment horizontal="center" vertical="center"/>
      <protection locked="0"/>
    </xf>
    <xf numFmtId="0" fontId="0" fillId="7" borderId="50" xfId="0" applyFill="1" applyBorder="1" applyAlignment="1">
      <alignment horizontal="center" vertical="center" wrapText="1"/>
    </xf>
    <xf numFmtId="0" fontId="1" fillId="4" borderId="51" xfId="0" applyFont="1" applyFill="1" applyBorder="1" applyAlignment="1" applyProtection="1">
      <alignment horizontal="center" vertical="center"/>
      <protection locked="0"/>
    </xf>
    <xf numFmtId="0" fontId="0" fillId="3" borderId="52" xfId="0" applyFill="1" applyBorder="1" applyAlignment="1">
      <alignment horizontal="center" vertical="center" wrapText="1"/>
    </xf>
    <xf numFmtId="0" fontId="1" fillId="4" borderId="53" xfId="0" applyFont="1" applyFill="1" applyBorder="1" applyAlignment="1" applyProtection="1">
      <alignment horizontal="center" vertical="center"/>
      <protection locked="0"/>
    </xf>
    <xf numFmtId="0" fontId="0" fillId="3" borderId="50" xfId="0" applyFill="1" applyBorder="1" applyAlignment="1">
      <alignment horizontal="center" vertical="center" wrapText="1"/>
    </xf>
    <xf numFmtId="0" fontId="1" fillId="4" borderId="54" xfId="0" applyFont="1" applyFill="1" applyBorder="1" applyAlignment="1" applyProtection="1">
      <alignment horizontal="center" vertical="center"/>
      <protection locked="0"/>
    </xf>
    <xf numFmtId="0" fontId="0" fillId="7" borderId="40" xfId="0" applyFill="1" applyBorder="1" applyAlignment="1">
      <alignment horizontal="center" vertical="center" wrapText="1"/>
    </xf>
    <xf numFmtId="0" fontId="11" fillId="3" borderId="40" xfId="0" applyFont="1" applyFill="1" applyBorder="1" applyAlignment="1">
      <alignment horizontal="center" vertical="center" wrapText="1"/>
    </xf>
    <xf numFmtId="0" fontId="0" fillId="3" borderId="55" xfId="0" applyFill="1" applyBorder="1" applyAlignment="1">
      <alignment horizontal="center" vertical="center" wrapText="1"/>
    </xf>
    <xf numFmtId="0" fontId="0" fillId="3" borderId="45" xfId="0" applyFill="1" applyBorder="1" applyAlignment="1">
      <alignment horizontal="center" vertical="center" wrapText="1"/>
    </xf>
    <xf numFmtId="0" fontId="0" fillId="7" borderId="42" xfId="0" applyFill="1" applyBorder="1" applyAlignment="1">
      <alignment horizontal="center" vertical="center" wrapText="1"/>
    </xf>
    <xf numFmtId="0" fontId="17" fillId="0" borderId="0" xfId="0" applyFont="1" applyAlignment="1">
      <alignment horizontal="justify" vertical="center"/>
    </xf>
    <xf numFmtId="0" fontId="20" fillId="0" borderId="0" xfId="0" applyFont="1" applyAlignment="1">
      <alignment horizontal="justify" vertical="center"/>
    </xf>
    <xf numFmtId="0" fontId="21" fillId="0" borderId="0" xfId="0" applyFont="1" applyAlignment="1">
      <alignment horizontal="justify" vertical="center"/>
    </xf>
    <xf numFmtId="0" fontId="2" fillId="0" borderId="0" xfId="0" applyFont="1"/>
    <xf numFmtId="0" fontId="18" fillId="0" borderId="62" xfId="0" applyFont="1" applyBorder="1" applyAlignment="1">
      <alignment horizontal="left" vertical="center" wrapText="1"/>
    </xf>
    <xf numFmtId="0" fontId="18" fillId="0" borderId="63" xfId="0" applyFont="1" applyBorder="1" applyAlignment="1">
      <alignment horizontal="left" vertical="center" wrapText="1"/>
    </xf>
    <xf numFmtId="0" fontId="18" fillId="0" borderId="59" xfId="0" applyFont="1" applyBorder="1" applyAlignment="1">
      <alignment horizontal="left" vertical="center" wrapText="1"/>
    </xf>
    <xf numFmtId="0" fontId="18" fillId="0" borderId="61" xfId="0" applyFont="1" applyBorder="1" applyAlignment="1">
      <alignment horizontal="center" vertical="center" wrapText="1"/>
    </xf>
    <xf numFmtId="0" fontId="19" fillId="0" borderId="63" xfId="0" applyFont="1" applyBorder="1" applyAlignment="1">
      <alignment horizontal="left" vertical="center" wrapText="1"/>
    </xf>
    <xf numFmtId="0" fontId="18" fillId="0" borderId="64" xfId="0" applyFont="1" applyBorder="1" applyAlignment="1">
      <alignment horizontal="left" vertical="center" wrapText="1"/>
    </xf>
    <xf numFmtId="0" fontId="18" fillId="0" borderId="65" xfId="0" applyFont="1" applyBorder="1" applyAlignment="1">
      <alignment horizontal="center" vertical="center" wrapText="1"/>
    </xf>
    <xf numFmtId="0" fontId="19" fillId="0" borderId="62" xfId="0" applyFont="1" applyBorder="1" applyAlignment="1">
      <alignment horizontal="left" vertical="center" wrapText="1"/>
    </xf>
    <xf numFmtId="0" fontId="18" fillId="0" borderId="61" xfId="0" applyFont="1" applyBorder="1" applyAlignment="1">
      <alignment horizontal="left" vertical="center" wrapText="1"/>
    </xf>
    <xf numFmtId="0" fontId="24" fillId="0" borderId="0" xfId="0" applyFont="1" applyAlignment="1">
      <alignment horizontal="justify" vertical="center"/>
    </xf>
    <xf numFmtId="0" fontId="17" fillId="8" borderId="57" xfId="0" applyFont="1" applyFill="1" applyBorder="1" applyAlignment="1">
      <alignment horizontal="center" vertical="center" wrapText="1"/>
    </xf>
    <xf numFmtId="0" fontId="17" fillId="8" borderId="58" xfId="0" applyFont="1" applyFill="1" applyBorder="1" applyAlignment="1">
      <alignment horizontal="left" vertical="center" wrapText="1"/>
    </xf>
    <xf numFmtId="0" fontId="25" fillId="8" borderId="57" xfId="0" applyFont="1" applyFill="1" applyBorder="1" applyAlignment="1">
      <alignment horizontal="left" vertical="center" wrapText="1"/>
    </xf>
    <xf numFmtId="0" fontId="25" fillId="0" borderId="61" xfId="0" applyFont="1" applyBorder="1" applyAlignment="1">
      <alignment horizontal="center" vertical="center" wrapText="1"/>
    </xf>
    <xf numFmtId="0" fontId="25" fillId="0" borderId="65" xfId="0" applyFont="1" applyBorder="1" applyAlignment="1">
      <alignment horizontal="center" vertical="center" wrapText="1"/>
    </xf>
    <xf numFmtId="0" fontId="18" fillId="0" borderId="70" xfId="0" applyFont="1" applyBorder="1" applyAlignment="1">
      <alignment horizontal="left" vertical="center" wrapText="1"/>
    </xf>
    <xf numFmtId="0" fontId="18" fillId="0" borderId="71" xfId="0" applyFont="1" applyBorder="1" applyAlignment="1">
      <alignment horizontal="left" vertical="center" wrapText="1"/>
    </xf>
    <xf numFmtId="0" fontId="18" fillId="0" borderId="72" xfId="0" applyFont="1" applyBorder="1" applyAlignment="1">
      <alignment horizontal="left" vertical="center" wrapText="1"/>
    </xf>
    <xf numFmtId="14" fontId="1" fillId="4" borderId="20" xfId="0" applyNumberFormat="1" applyFont="1" applyFill="1" applyBorder="1" applyAlignment="1" applyProtection="1">
      <alignment horizontal="center" vertical="center" wrapText="1"/>
      <protection locked="0"/>
    </xf>
    <xf numFmtId="14" fontId="1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5" borderId="8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" fillId="4" borderId="74" xfId="0" applyFont="1" applyFill="1" applyBorder="1" applyAlignment="1" applyProtection="1">
      <alignment vertical="center" wrapText="1"/>
      <protection locked="0"/>
    </xf>
    <xf numFmtId="0" fontId="0" fillId="0" borderId="0" xfId="0" applyAlignment="1">
      <alignment wrapText="1"/>
    </xf>
    <xf numFmtId="0" fontId="8" fillId="2" borderId="17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11" fillId="5" borderId="36" xfId="0" applyFont="1" applyFill="1" applyBorder="1" applyAlignment="1">
      <alignment horizontal="center" vertical="center" wrapText="1"/>
    </xf>
    <xf numFmtId="0" fontId="0" fillId="5" borderId="37" xfId="0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0" fillId="0" borderId="0" xfId="0"/>
    <xf numFmtId="0" fontId="3" fillId="7" borderId="3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29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3" fillId="5" borderId="27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3" fillId="5" borderId="73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26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7" borderId="17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0" fontId="3" fillId="5" borderId="33" xfId="0" applyFont="1" applyFill="1" applyBorder="1" applyAlignment="1">
      <alignment horizontal="center" vertical="center" wrapText="1"/>
    </xf>
    <xf numFmtId="0" fontId="3" fillId="7" borderId="16" xfId="0" applyFont="1" applyFill="1" applyBorder="1" applyAlignment="1">
      <alignment horizontal="center" vertical="center" wrapText="1"/>
    </xf>
    <xf numFmtId="0" fontId="17" fillId="8" borderId="56" xfId="0" applyFont="1" applyFill="1" applyBorder="1" applyAlignment="1">
      <alignment horizontal="left" vertical="center" wrapText="1"/>
    </xf>
    <xf numFmtId="0" fontId="17" fillId="8" borderId="57" xfId="0" applyFont="1" applyFill="1" applyBorder="1" applyAlignment="1">
      <alignment horizontal="left" vertical="center" wrapText="1"/>
    </xf>
    <xf numFmtId="0" fontId="18" fillId="0" borderId="66" xfId="0" applyFont="1" applyBorder="1" applyAlignment="1">
      <alignment horizontal="left" vertical="center" wrapText="1"/>
    </xf>
    <xf numFmtId="0" fontId="18" fillId="0" borderId="60" xfId="0" applyFont="1" applyBorder="1" applyAlignment="1">
      <alignment horizontal="left" vertical="center" wrapText="1"/>
    </xf>
    <xf numFmtId="0" fontId="18" fillId="0" borderId="59" xfId="0" applyFont="1" applyBorder="1" applyAlignment="1">
      <alignment horizontal="left" vertical="center" wrapText="1"/>
    </xf>
    <xf numFmtId="0" fontId="18" fillId="0" borderId="67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18" fillId="0" borderId="68" xfId="0" applyFont="1" applyBorder="1" applyAlignment="1">
      <alignment horizontal="center" vertical="center" wrapText="1"/>
    </xf>
    <xf numFmtId="0" fontId="25" fillId="0" borderId="67" xfId="0" applyFont="1" applyBorder="1" applyAlignment="1">
      <alignment horizontal="center" vertical="center" wrapText="1"/>
    </xf>
    <xf numFmtId="0" fontId="25" fillId="0" borderId="31" xfId="0" applyFont="1" applyBorder="1" applyAlignment="1">
      <alignment horizontal="center" vertical="center" wrapText="1"/>
    </xf>
    <xf numFmtId="0" fontId="25" fillId="0" borderId="68" xfId="0" applyFont="1" applyBorder="1" applyAlignment="1">
      <alignment horizontal="center" vertical="center" wrapText="1"/>
    </xf>
    <xf numFmtId="0" fontId="18" fillId="0" borderId="69" xfId="0" applyFont="1" applyBorder="1" applyAlignment="1">
      <alignment horizontal="left" vertical="center" wrapText="1"/>
    </xf>
    <xf numFmtId="0" fontId="18" fillId="0" borderId="30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 wrapText="1"/>
    </xf>
    <xf numFmtId="0" fontId="18" fillId="0" borderId="46" xfId="0" applyFont="1" applyBorder="1" applyAlignment="1">
      <alignment horizontal="center" vertical="center" wrapText="1"/>
    </xf>
    <xf numFmtId="0" fontId="18" fillId="0" borderId="64" xfId="0" applyFont="1" applyBorder="1" applyAlignment="1">
      <alignment horizontal="left" vertical="center" wrapText="1"/>
    </xf>
    <xf numFmtId="0" fontId="25" fillId="0" borderId="46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left" vertical="center" wrapText="1"/>
    </xf>
    <xf numFmtId="0" fontId="18" fillId="0" borderId="31" xfId="0" applyFont="1" applyBorder="1" applyAlignment="1">
      <alignment horizontal="left" vertical="center" wrapText="1"/>
    </xf>
    <xf numFmtId="0" fontId="18" fillId="0" borderId="68" xfId="0" applyFont="1" applyBorder="1" applyAlignment="1">
      <alignment horizontal="left" vertical="center" wrapText="1"/>
    </xf>
    <xf numFmtId="0" fontId="18" fillId="0" borderId="67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6E0B4"/>
      <color rgb="FF0000FF"/>
      <color rgb="FFCCCCFF"/>
      <color rgb="FFFFFF66"/>
      <color rgb="FFFFFFCC"/>
      <color rgb="FFCCFFCC"/>
      <color rgb="FFB2B2B2"/>
      <color rgb="FF66CCFF"/>
      <color rgb="FF99CCFF"/>
      <color rgb="FF00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81"/>
  <sheetViews>
    <sheetView tabSelected="1" zoomScale="60" zoomScaleNormal="60" workbookViewId="0">
      <pane xSplit="4" ySplit="5" topLeftCell="E6" activePane="bottomRight" state="frozenSplit"/>
      <selection activeCell="I6" sqref="I6"/>
      <selection pane="topRight" activeCell="I6" sqref="I6"/>
      <selection pane="bottomLeft" activeCell="I6" sqref="I6"/>
      <selection pane="bottomRight" activeCell="B2" sqref="B2"/>
    </sheetView>
  </sheetViews>
  <sheetFormatPr baseColWidth="10" defaultColWidth="11.42578125" defaultRowHeight="15" x14ac:dyDescent="0.25"/>
  <cols>
    <col min="1" max="1" width="4.5703125" customWidth="1"/>
    <col min="2" max="2" width="15.7109375" customWidth="1"/>
    <col min="3" max="3" width="21" customWidth="1"/>
    <col min="4" max="4" width="26.42578125" customWidth="1"/>
    <col min="5" max="5" width="20.5703125" customWidth="1"/>
    <col min="6" max="6" width="34" customWidth="1"/>
    <col min="7" max="7" width="24.140625" customWidth="1"/>
    <col min="8" max="8" width="19.85546875" customWidth="1"/>
    <col min="9" max="9" width="14.85546875" customWidth="1"/>
    <col min="10" max="10" width="20.7109375" customWidth="1"/>
    <col min="11" max="11" width="58.42578125" style="8" customWidth="1"/>
    <col min="12" max="12" width="26" style="9" customWidth="1"/>
    <col min="13" max="13" width="27.28515625" style="10" customWidth="1"/>
    <col min="14" max="14" width="34.28515625" customWidth="1"/>
    <col min="15" max="15" width="23.7109375" style="10" customWidth="1"/>
  </cols>
  <sheetData>
    <row r="2" spans="2:15" s="1" customFormat="1" ht="18.75" x14ac:dyDescent="0.3">
      <c r="B2" s="4" t="s">
        <v>256</v>
      </c>
      <c r="D2" s="5"/>
      <c r="J2" s="6" t="s">
        <v>0</v>
      </c>
      <c r="K2" s="7" t="s">
        <v>30</v>
      </c>
      <c r="L2" s="2"/>
      <c r="M2" s="3"/>
      <c r="N2" s="7"/>
      <c r="O2" s="3"/>
    </row>
    <row r="3" spans="2:15" s="1" customFormat="1" ht="19.5" thickBot="1" x14ac:dyDescent="0.35">
      <c r="B3" s="4"/>
      <c r="D3" s="5"/>
      <c r="J3" s="6"/>
      <c r="K3" s="3"/>
      <c r="L3" s="2"/>
      <c r="M3" s="3"/>
      <c r="N3" s="6"/>
      <c r="O3" s="3"/>
    </row>
    <row r="4" spans="2:15" s="1" customFormat="1" ht="27.75" customHeight="1" thickBot="1" x14ac:dyDescent="0.35">
      <c r="B4" s="141" t="s">
        <v>1</v>
      </c>
      <c r="C4" s="142"/>
      <c r="D4" s="142"/>
      <c r="E4" s="142" t="s">
        <v>21</v>
      </c>
      <c r="F4" s="142"/>
      <c r="G4" s="142"/>
      <c r="H4" s="142"/>
      <c r="I4" s="143"/>
      <c r="J4" s="135" t="s">
        <v>2</v>
      </c>
      <c r="K4" s="136"/>
      <c r="L4" s="136"/>
      <c r="M4" s="136"/>
      <c r="N4" s="137"/>
      <c r="O4" s="138"/>
    </row>
    <row r="5" spans="2:15" ht="37.5" customHeight="1" thickBot="1" x14ac:dyDescent="0.3">
      <c r="B5" s="11" t="s">
        <v>17</v>
      </c>
      <c r="C5" s="12" t="s">
        <v>3</v>
      </c>
      <c r="D5" s="12" t="s">
        <v>4</v>
      </c>
      <c r="E5" s="13" t="s">
        <v>5</v>
      </c>
      <c r="F5" s="13" t="s">
        <v>32</v>
      </c>
      <c r="G5" s="13" t="s">
        <v>18</v>
      </c>
      <c r="H5" s="13" t="s">
        <v>19</v>
      </c>
      <c r="I5" s="13" t="s">
        <v>20</v>
      </c>
      <c r="J5" s="13" t="s">
        <v>6</v>
      </c>
      <c r="K5" s="134" t="s">
        <v>7</v>
      </c>
      <c r="L5" s="134"/>
      <c r="M5" s="13" t="s">
        <v>22</v>
      </c>
      <c r="N5" s="13" t="s">
        <v>46</v>
      </c>
      <c r="O5" s="14" t="s">
        <v>26</v>
      </c>
    </row>
    <row r="6" spans="2:15" ht="50.1" customHeight="1" thickTop="1" x14ac:dyDescent="0.25">
      <c r="B6" s="60">
        <v>0</v>
      </c>
      <c r="C6" s="132" t="s">
        <v>36</v>
      </c>
      <c r="D6" s="61" t="s">
        <v>55</v>
      </c>
      <c r="E6" s="61" t="s">
        <v>8</v>
      </c>
      <c r="F6" s="61" t="s">
        <v>9</v>
      </c>
      <c r="G6" s="61" t="s">
        <v>34</v>
      </c>
      <c r="H6" s="61" t="s">
        <v>35</v>
      </c>
      <c r="I6" s="61" t="s">
        <v>35</v>
      </c>
      <c r="J6" s="62" t="s">
        <v>182</v>
      </c>
      <c r="K6" s="139" t="s">
        <v>25</v>
      </c>
      <c r="L6" s="140"/>
      <c r="M6" s="63" t="s">
        <v>23</v>
      </c>
      <c r="N6" s="63" t="s">
        <v>65</v>
      </c>
      <c r="O6" s="64" t="s">
        <v>41</v>
      </c>
    </row>
    <row r="7" spans="2:15" ht="50.1" customHeight="1" x14ac:dyDescent="0.25">
      <c r="B7" s="65">
        <v>1</v>
      </c>
      <c r="C7" s="16" t="s">
        <v>36</v>
      </c>
      <c r="D7" s="16" t="s">
        <v>55</v>
      </c>
      <c r="E7" s="16" t="s">
        <v>8</v>
      </c>
      <c r="F7" s="16" t="s">
        <v>9</v>
      </c>
      <c r="G7" s="16" t="s">
        <v>34</v>
      </c>
      <c r="H7" s="16" t="s">
        <v>35</v>
      </c>
      <c r="I7" s="16" t="s">
        <v>35</v>
      </c>
      <c r="J7" s="18" t="s">
        <v>183</v>
      </c>
      <c r="K7" s="18" t="s">
        <v>37</v>
      </c>
      <c r="L7" s="17" t="s">
        <v>63</v>
      </c>
      <c r="M7" s="19" t="s">
        <v>23</v>
      </c>
      <c r="N7" s="19" t="s">
        <v>65</v>
      </c>
      <c r="O7" s="66" t="s">
        <v>27</v>
      </c>
    </row>
    <row r="8" spans="2:15" ht="50.1" customHeight="1" x14ac:dyDescent="0.25">
      <c r="B8" s="65">
        <v>2</v>
      </c>
      <c r="C8" s="16" t="s">
        <v>36</v>
      </c>
      <c r="D8" s="16" t="s">
        <v>55</v>
      </c>
      <c r="E8" s="16" t="s">
        <v>8</v>
      </c>
      <c r="F8" s="16" t="s">
        <v>9</v>
      </c>
      <c r="G8" s="16" t="s">
        <v>34</v>
      </c>
      <c r="H8" s="16" t="s">
        <v>35</v>
      </c>
      <c r="I8" s="16" t="s">
        <v>35</v>
      </c>
      <c r="J8" s="17" t="s">
        <v>184</v>
      </c>
      <c r="K8" s="17" t="s">
        <v>38</v>
      </c>
      <c r="L8" s="17" t="s">
        <v>63</v>
      </c>
      <c r="M8" s="19" t="s">
        <v>23</v>
      </c>
      <c r="N8" s="19" t="s">
        <v>65</v>
      </c>
      <c r="O8" s="66" t="s">
        <v>27</v>
      </c>
    </row>
    <row r="9" spans="2:15" ht="50.1" customHeight="1" thickBot="1" x14ac:dyDescent="0.3">
      <c r="B9" s="69">
        <v>3</v>
      </c>
      <c r="C9" s="70" t="s">
        <v>36</v>
      </c>
      <c r="D9" s="70" t="s">
        <v>55</v>
      </c>
      <c r="E9" s="70" t="s">
        <v>8</v>
      </c>
      <c r="F9" s="70" t="s">
        <v>9</v>
      </c>
      <c r="G9" s="70" t="s">
        <v>34</v>
      </c>
      <c r="H9" s="70" t="s">
        <v>35</v>
      </c>
      <c r="I9" s="70" t="s">
        <v>35</v>
      </c>
      <c r="J9" s="20" t="s">
        <v>185</v>
      </c>
      <c r="K9" s="20" t="s">
        <v>45</v>
      </c>
      <c r="L9" s="20" t="s">
        <v>64</v>
      </c>
      <c r="M9" s="71" t="s">
        <v>23</v>
      </c>
      <c r="N9" s="71" t="s">
        <v>65</v>
      </c>
      <c r="O9" s="72" t="s">
        <v>28</v>
      </c>
    </row>
    <row r="10" spans="2:15" ht="50.1" customHeight="1" thickTop="1" x14ac:dyDescent="0.25">
      <c r="B10" s="60">
        <v>4</v>
      </c>
      <c r="C10" s="61" t="s">
        <v>36</v>
      </c>
      <c r="D10" s="61" t="s">
        <v>55</v>
      </c>
      <c r="E10" s="61" t="s">
        <v>8</v>
      </c>
      <c r="F10" s="61" t="s">
        <v>9</v>
      </c>
      <c r="G10" s="61" t="s">
        <v>34</v>
      </c>
      <c r="H10" s="61" t="s">
        <v>35</v>
      </c>
      <c r="I10" s="61" t="s">
        <v>35</v>
      </c>
      <c r="J10" s="73" t="s">
        <v>186</v>
      </c>
      <c r="K10" s="73" t="s">
        <v>43</v>
      </c>
      <c r="L10" s="73" t="s">
        <v>63</v>
      </c>
      <c r="M10" s="74" t="s">
        <v>24</v>
      </c>
      <c r="N10" s="73" t="s">
        <v>40</v>
      </c>
      <c r="O10" s="75" t="s">
        <v>27</v>
      </c>
    </row>
    <row r="11" spans="2:15" ht="50.1" customHeight="1" x14ac:dyDescent="0.25">
      <c r="B11" s="65">
        <v>5</v>
      </c>
      <c r="C11" s="16" t="s">
        <v>36</v>
      </c>
      <c r="D11" s="16" t="s">
        <v>55</v>
      </c>
      <c r="E11" s="16" t="s">
        <v>8</v>
      </c>
      <c r="F11" s="16" t="s">
        <v>9</v>
      </c>
      <c r="G11" s="16" t="s">
        <v>34</v>
      </c>
      <c r="H11" s="16" t="s">
        <v>35</v>
      </c>
      <c r="I11" s="16" t="s">
        <v>35</v>
      </c>
      <c r="J11" s="21" t="s">
        <v>187</v>
      </c>
      <c r="K11" s="21" t="s">
        <v>86</v>
      </c>
      <c r="L11" s="21" t="s">
        <v>63</v>
      </c>
      <c r="M11" s="22" t="s">
        <v>24</v>
      </c>
      <c r="N11" s="21" t="s">
        <v>40</v>
      </c>
      <c r="O11" s="76" t="s">
        <v>27</v>
      </c>
    </row>
    <row r="12" spans="2:15" ht="50.1" customHeight="1" x14ac:dyDescent="0.25">
      <c r="B12" s="65">
        <v>6</v>
      </c>
      <c r="C12" s="16" t="s">
        <v>36</v>
      </c>
      <c r="D12" s="16" t="s">
        <v>55</v>
      </c>
      <c r="E12" s="16" t="s">
        <v>8</v>
      </c>
      <c r="F12" s="16" t="s">
        <v>9</v>
      </c>
      <c r="G12" s="16" t="s">
        <v>34</v>
      </c>
      <c r="H12" s="16" t="s">
        <v>35</v>
      </c>
      <c r="I12" s="16" t="s">
        <v>35</v>
      </c>
      <c r="J12" s="21" t="s">
        <v>188</v>
      </c>
      <c r="K12" s="21" t="s">
        <v>69</v>
      </c>
      <c r="L12" s="21" t="s">
        <v>64</v>
      </c>
      <c r="M12" s="22" t="s">
        <v>24</v>
      </c>
      <c r="N12" s="21" t="s">
        <v>40</v>
      </c>
      <c r="O12" s="76" t="s">
        <v>28</v>
      </c>
    </row>
    <row r="13" spans="2:15" ht="50.1" customHeight="1" x14ac:dyDescent="0.25">
      <c r="B13" s="65">
        <v>7</v>
      </c>
      <c r="C13" s="16" t="s">
        <v>36</v>
      </c>
      <c r="D13" s="16" t="s">
        <v>55</v>
      </c>
      <c r="E13" s="16" t="s">
        <v>8</v>
      </c>
      <c r="F13" s="16" t="s">
        <v>9</v>
      </c>
      <c r="G13" s="16" t="s">
        <v>34</v>
      </c>
      <c r="H13" s="16" t="s">
        <v>35</v>
      </c>
      <c r="I13" s="16" t="s">
        <v>35</v>
      </c>
      <c r="J13" s="21" t="s">
        <v>189</v>
      </c>
      <c r="K13" s="21" t="s">
        <v>69</v>
      </c>
      <c r="L13" s="21" t="s">
        <v>64</v>
      </c>
      <c r="M13" s="22" t="s">
        <v>24</v>
      </c>
      <c r="N13" s="21" t="s">
        <v>40</v>
      </c>
      <c r="O13" s="76" t="s">
        <v>28</v>
      </c>
    </row>
    <row r="14" spans="2:15" ht="50.1" customHeight="1" x14ac:dyDescent="0.25">
      <c r="B14" s="91">
        <v>8</v>
      </c>
      <c r="C14" s="53" t="s">
        <v>36</v>
      </c>
      <c r="D14" s="53" t="s">
        <v>55</v>
      </c>
      <c r="E14" s="53" t="s">
        <v>8</v>
      </c>
      <c r="F14" s="53" t="s">
        <v>9</v>
      </c>
      <c r="G14" s="53" t="s">
        <v>34</v>
      </c>
      <c r="H14" s="53" t="s">
        <v>35</v>
      </c>
      <c r="I14" s="53" t="s">
        <v>35</v>
      </c>
      <c r="J14" s="54" t="s">
        <v>190</v>
      </c>
      <c r="K14" s="54" t="s">
        <v>39</v>
      </c>
      <c r="L14" s="54" t="s">
        <v>63</v>
      </c>
      <c r="M14" s="55" t="s">
        <v>24</v>
      </c>
      <c r="N14" s="56" t="s">
        <v>258</v>
      </c>
      <c r="O14" s="92" t="s">
        <v>27</v>
      </c>
    </row>
    <row r="15" spans="2:15" ht="50.1" customHeight="1" thickBot="1" x14ac:dyDescent="0.3">
      <c r="B15" s="93">
        <v>9</v>
      </c>
      <c r="C15" s="24" t="s">
        <v>36</v>
      </c>
      <c r="D15" s="24" t="s">
        <v>55</v>
      </c>
      <c r="E15" s="24" t="s">
        <v>8</v>
      </c>
      <c r="F15" s="24" t="s">
        <v>9</v>
      </c>
      <c r="G15" s="24" t="s">
        <v>34</v>
      </c>
      <c r="H15" s="24" t="s">
        <v>35</v>
      </c>
      <c r="I15" s="24" t="s">
        <v>35</v>
      </c>
      <c r="J15" s="52" t="s">
        <v>191</v>
      </c>
      <c r="K15" s="52" t="s">
        <v>66</v>
      </c>
      <c r="L15" s="52" t="s">
        <v>63</v>
      </c>
      <c r="M15" s="59" t="s">
        <v>24</v>
      </c>
      <c r="N15" s="52" t="s">
        <v>258</v>
      </c>
      <c r="O15" s="94" t="s">
        <v>27</v>
      </c>
    </row>
    <row r="16" spans="2:15" ht="50.1" customHeight="1" x14ac:dyDescent="0.25">
      <c r="B16" s="95">
        <v>10</v>
      </c>
      <c r="C16" s="81" t="s">
        <v>36</v>
      </c>
      <c r="D16" s="81" t="s">
        <v>55</v>
      </c>
      <c r="E16" s="81" t="s">
        <v>8</v>
      </c>
      <c r="F16" s="81" t="s">
        <v>9</v>
      </c>
      <c r="G16" s="81" t="s">
        <v>34</v>
      </c>
      <c r="H16" s="81" t="s">
        <v>35</v>
      </c>
      <c r="I16" s="81" t="s">
        <v>35</v>
      </c>
      <c r="J16" s="57" t="s">
        <v>192</v>
      </c>
      <c r="K16" s="57" t="s">
        <v>42</v>
      </c>
      <c r="L16" s="57" t="s">
        <v>63</v>
      </c>
      <c r="M16" s="57" t="s">
        <v>67</v>
      </c>
      <c r="N16" s="58" t="s">
        <v>258</v>
      </c>
      <c r="O16" s="96" t="s">
        <v>27</v>
      </c>
    </row>
    <row r="17" spans="2:15" ht="50.1" customHeight="1" x14ac:dyDescent="0.25">
      <c r="B17" s="65">
        <v>11</v>
      </c>
      <c r="C17" s="16" t="s">
        <v>36</v>
      </c>
      <c r="D17" s="16" t="s">
        <v>55</v>
      </c>
      <c r="E17" s="16" t="s">
        <v>8</v>
      </c>
      <c r="F17" s="16" t="s">
        <v>9</v>
      </c>
      <c r="G17" s="16" t="s">
        <v>34</v>
      </c>
      <c r="H17" s="16" t="s">
        <v>35</v>
      </c>
      <c r="I17" s="16" t="s">
        <v>35</v>
      </c>
      <c r="J17" s="21" t="s">
        <v>193</v>
      </c>
      <c r="K17" s="21" t="s">
        <v>68</v>
      </c>
      <c r="L17" s="21" t="s">
        <v>63</v>
      </c>
      <c r="M17" s="21" t="s">
        <v>67</v>
      </c>
      <c r="N17" s="23" t="s">
        <v>258</v>
      </c>
      <c r="O17" s="76" t="s">
        <v>27</v>
      </c>
    </row>
    <row r="18" spans="2:15" ht="50.1" customHeight="1" x14ac:dyDescent="0.25">
      <c r="B18" s="65">
        <v>12</v>
      </c>
      <c r="C18" s="16" t="s">
        <v>36</v>
      </c>
      <c r="D18" s="16" t="s">
        <v>55</v>
      </c>
      <c r="E18" s="16" t="s">
        <v>8</v>
      </c>
      <c r="F18" s="16" t="s">
        <v>9</v>
      </c>
      <c r="G18" s="16" t="s">
        <v>34</v>
      </c>
      <c r="H18" s="16" t="s">
        <v>35</v>
      </c>
      <c r="I18" s="16" t="s">
        <v>35</v>
      </c>
      <c r="J18" s="21" t="s">
        <v>194</v>
      </c>
      <c r="K18" s="21" t="s">
        <v>68</v>
      </c>
      <c r="L18" s="21" t="s">
        <v>63</v>
      </c>
      <c r="M18" s="21" t="s">
        <v>67</v>
      </c>
      <c r="N18" s="23" t="s">
        <v>258</v>
      </c>
      <c r="O18" s="76" t="s">
        <v>28</v>
      </c>
    </row>
    <row r="19" spans="2:15" ht="50.1" customHeight="1" x14ac:dyDescent="0.25">
      <c r="B19" s="65">
        <v>13</v>
      </c>
      <c r="C19" s="16" t="s">
        <v>36</v>
      </c>
      <c r="D19" s="16" t="s">
        <v>55</v>
      </c>
      <c r="E19" s="16" t="s">
        <v>8</v>
      </c>
      <c r="F19" s="16" t="s">
        <v>9</v>
      </c>
      <c r="G19" s="16" t="s">
        <v>34</v>
      </c>
      <c r="H19" s="16" t="s">
        <v>35</v>
      </c>
      <c r="I19" s="16" t="s">
        <v>35</v>
      </c>
      <c r="J19" s="21" t="s">
        <v>195</v>
      </c>
      <c r="K19" s="21" t="s">
        <v>68</v>
      </c>
      <c r="L19" s="21" t="s">
        <v>63</v>
      </c>
      <c r="M19" s="21" t="s">
        <v>67</v>
      </c>
      <c r="N19" s="23" t="s">
        <v>258</v>
      </c>
      <c r="O19" s="76" t="s">
        <v>28</v>
      </c>
    </row>
    <row r="20" spans="2:15" ht="50.1" customHeight="1" x14ac:dyDescent="0.25">
      <c r="B20" s="65">
        <v>14</v>
      </c>
      <c r="C20" s="16" t="s">
        <v>36</v>
      </c>
      <c r="D20" s="16" t="s">
        <v>55</v>
      </c>
      <c r="E20" s="16" t="s">
        <v>8</v>
      </c>
      <c r="F20" s="16" t="s">
        <v>9</v>
      </c>
      <c r="G20" s="16" t="s">
        <v>34</v>
      </c>
      <c r="H20" s="16" t="s">
        <v>35</v>
      </c>
      <c r="I20" s="16" t="s">
        <v>35</v>
      </c>
      <c r="J20" s="21" t="s">
        <v>196</v>
      </c>
      <c r="K20" s="21" t="s">
        <v>69</v>
      </c>
      <c r="L20" s="21" t="s">
        <v>64</v>
      </c>
      <c r="M20" s="21" t="s">
        <v>67</v>
      </c>
      <c r="N20" s="23" t="s">
        <v>258</v>
      </c>
      <c r="O20" s="76" t="s">
        <v>28</v>
      </c>
    </row>
    <row r="21" spans="2:15" ht="50.1" customHeight="1" thickBot="1" x14ac:dyDescent="0.3">
      <c r="B21" s="97">
        <v>15</v>
      </c>
      <c r="C21" s="24" t="s">
        <v>36</v>
      </c>
      <c r="D21" s="24" t="s">
        <v>55</v>
      </c>
      <c r="E21" s="24" t="s">
        <v>8</v>
      </c>
      <c r="F21" s="24" t="s">
        <v>9</v>
      </c>
      <c r="G21" s="24" t="s">
        <v>34</v>
      </c>
      <c r="H21" s="24" t="s">
        <v>35</v>
      </c>
      <c r="I21" s="24" t="s">
        <v>35</v>
      </c>
      <c r="J21" s="52" t="s">
        <v>197</v>
      </c>
      <c r="K21" s="52" t="s">
        <v>69</v>
      </c>
      <c r="L21" s="52" t="s">
        <v>64</v>
      </c>
      <c r="M21" s="52" t="s">
        <v>67</v>
      </c>
      <c r="N21" s="52" t="s">
        <v>258</v>
      </c>
      <c r="O21" s="98" t="s">
        <v>28</v>
      </c>
    </row>
    <row r="22" spans="2:15" ht="50.1" customHeight="1" x14ac:dyDescent="0.25">
      <c r="B22" s="99">
        <v>16</v>
      </c>
      <c r="C22" s="15" t="s">
        <v>36</v>
      </c>
      <c r="D22" s="15" t="s">
        <v>55</v>
      </c>
      <c r="E22" s="81" t="s">
        <v>8</v>
      </c>
      <c r="F22" s="81" t="s">
        <v>9</v>
      </c>
      <c r="G22" s="15" t="s">
        <v>34</v>
      </c>
      <c r="H22" s="15" t="s">
        <v>35</v>
      </c>
      <c r="I22" s="15" t="s">
        <v>35</v>
      </c>
      <c r="J22" s="57" t="s">
        <v>198</v>
      </c>
      <c r="K22" s="57" t="s">
        <v>91</v>
      </c>
      <c r="L22" s="57" t="s">
        <v>63</v>
      </c>
      <c r="M22" s="57" t="s">
        <v>70</v>
      </c>
      <c r="N22" s="57" t="s">
        <v>258</v>
      </c>
      <c r="O22" s="96" t="s">
        <v>27</v>
      </c>
    </row>
    <row r="23" spans="2:15" ht="50.1" customHeight="1" x14ac:dyDescent="0.25">
      <c r="B23" s="65">
        <v>17</v>
      </c>
      <c r="C23" s="16" t="s">
        <v>36</v>
      </c>
      <c r="D23" s="16" t="s">
        <v>55</v>
      </c>
      <c r="E23" s="16" t="s">
        <v>8</v>
      </c>
      <c r="F23" s="16" t="s">
        <v>9</v>
      </c>
      <c r="G23" s="16" t="s">
        <v>34</v>
      </c>
      <c r="H23" s="16" t="s">
        <v>35</v>
      </c>
      <c r="I23" s="16" t="s">
        <v>35</v>
      </c>
      <c r="J23" s="21" t="s">
        <v>199</v>
      </c>
      <c r="K23" s="21" t="s">
        <v>68</v>
      </c>
      <c r="L23" s="21" t="s">
        <v>63</v>
      </c>
      <c r="M23" s="79" t="s">
        <v>70</v>
      </c>
      <c r="N23" s="21" t="s">
        <v>258</v>
      </c>
      <c r="O23" s="100" t="s">
        <v>27</v>
      </c>
    </row>
    <row r="24" spans="2:15" ht="50.1" customHeight="1" x14ac:dyDescent="0.25">
      <c r="B24" s="65">
        <v>18</v>
      </c>
      <c r="C24" s="16" t="s">
        <v>36</v>
      </c>
      <c r="D24" s="16" t="s">
        <v>55</v>
      </c>
      <c r="E24" s="16" t="s">
        <v>8</v>
      </c>
      <c r="F24" s="16" t="s">
        <v>9</v>
      </c>
      <c r="G24" s="16" t="s">
        <v>34</v>
      </c>
      <c r="H24" s="16" t="s">
        <v>35</v>
      </c>
      <c r="I24" s="16" t="s">
        <v>35</v>
      </c>
      <c r="J24" s="21" t="s">
        <v>200</v>
      </c>
      <c r="K24" s="21" t="s">
        <v>68</v>
      </c>
      <c r="L24" s="21" t="s">
        <v>63</v>
      </c>
      <c r="M24" s="79" t="s">
        <v>70</v>
      </c>
      <c r="N24" s="21" t="s">
        <v>258</v>
      </c>
      <c r="O24" s="100" t="s">
        <v>27</v>
      </c>
    </row>
    <row r="25" spans="2:15" ht="50.1" customHeight="1" x14ac:dyDescent="0.25">
      <c r="B25" s="65">
        <v>19</v>
      </c>
      <c r="C25" s="16" t="s">
        <v>36</v>
      </c>
      <c r="D25" s="16" t="s">
        <v>55</v>
      </c>
      <c r="E25" s="16" t="s">
        <v>8</v>
      </c>
      <c r="F25" s="16" t="s">
        <v>9</v>
      </c>
      <c r="G25" s="16" t="s">
        <v>34</v>
      </c>
      <c r="H25" s="16" t="s">
        <v>35</v>
      </c>
      <c r="I25" s="16" t="s">
        <v>35</v>
      </c>
      <c r="J25" s="21" t="s">
        <v>201</v>
      </c>
      <c r="K25" s="21" t="s">
        <v>68</v>
      </c>
      <c r="L25" s="21" t="s">
        <v>63</v>
      </c>
      <c r="M25" s="79" t="s">
        <v>70</v>
      </c>
      <c r="N25" s="21" t="s">
        <v>258</v>
      </c>
      <c r="O25" s="100" t="s">
        <v>28</v>
      </c>
    </row>
    <row r="26" spans="2:15" ht="50.1" customHeight="1" x14ac:dyDescent="0.25">
      <c r="B26" s="65">
        <v>20</v>
      </c>
      <c r="C26" s="16" t="s">
        <v>36</v>
      </c>
      <c r="D26" s="16" t="s">
        <v>55</v>
      </c>
      <c r="E26" s="16" t="s">
        <v>8</v>
      </c>
      <c r="F26" s="16" t="s">
        <v>9</v>
      </c>
      <c r="G26" s="16" t="s">
        <v>34</v>
      </c>
      <c r="H26" s="16" t="s">
        <v>35</v>
      </c>
      <c r="I26" s="16" t="s">
        <v>35</v>
      </c>
      <c r="J26" s="21" t="s">
        <v>202</v>
      </c>
      <c r="K26" s="21" t="s">
        <v>68</v>
      </c>
      <c r="L26" s="21" t="s">
        <v>63</v>
      </c>
      <c r="M26" s="87" t="s">
        <v>70</v>
      </c>
      <c r="N26" s="21" t="s">
        <v>258</v>
      </c>
      <c r="O26" s="101" t="s">
        <v>28</v>
      </c>
    </row>
    <row r="27" spans="2:15" ht="50.1" customHeight="1" x14ac:dyDescent="0.25">
      <c r="B27" s="65">
        <v>21</v>
      </c>
      <c r="C27" s="16" t="s">
        <v>36</v>
      </c>
      <c r="D27" s="16" t="s">
        <v>55</v>
      </c>
      <c r="E27" s="16" t="s">
        <v>8</v>
      </c>
      <c r="F27" s="16" t="s">
        <v>9</v>
      </c>
      <c r="G27" s="16" t="s">
        <v>34</v>
      </c>
      <c r="H27" s="16" t="s">
        <v>35</v>
      </c>
      <c r="I27" s="16" t="s">
        <v>35</v>
      </c>
      <c r="J27" s="21" t="s">
        <v>203</v>
      </c>
      <c r="K27" s="21" t="s">
        <v>69</v>
      </c>
      <c r="L27" s="21" t="s">
        <v>64</v>
      </c>
      <c r="M27" s="79" t="s">
        <v>70</v>
      </c>
      <c r="N27" s="21" t="s">
        <v>258</v>
      </c>
      <c r="O27" s="76" t="s">
        <v>28</v>
      </c>
    </row>
    <row r="28" spans="2:15" ht="50.1" customHeight="1" x14ac:dyDescent="0.25">
      <c r="B28" s="65">
        <v>22</v>
      </c>
      <c r="C28" s="16" t="s">
        <v>36</v>
      </c>
      <c r="D28" s="16" t="s">
        <v>55</v>
      </c>
      <c r="E28" s="16" t="s">
        <v>8</v>
      </c>
      <c r="F28" s="16" t="s">
        <v>9</v>
      </c>
      <c r="G28" s="16" t="s">
        <v>34</v>
      </c>
      <c r="H28" s="16" t="s">
        <v>35</v>
      </c>
      <c r="I28" s="16" t="s">
        <v>35</v>
      </c>
      <c r="J28" s="21" t="s">
        <v>204</v>
      </c>
      <c r="K28" s="21" t="s">
        <v>69</v>
      </c>
      <c r="L28" s="21" t="s">
        <v>64</v>
      </c>
      <c r="M28" s="79" t="s">
        <v>70</v>
      </c>
      <c r="N28" s="21" t="s">
        <v>44</v>
      </c>
      <c r="O28" s="76" t="s">
        <v>28</v>
      </c>
    </row>
    <row r="29" spans="2:15" ht="50.1" customHeight="1" x14ac:dyDescent="0.25">
      <c r="B29" s="65">
        <v>23</v>
      </c>
      <c r="C29" s="16" t="s">
        <v>36</v>
      </c>
      <c r="D29" s="16" t="s">
        <v>55</v>
      </c>
      <c r="E29" s="16" t="s">
        <v>8</v>
      </c>
      <c r="F29" s="16" t="s">
        <v>9</v>
      </c>
      <c r="G29" s="16" t="s">
        <v>34</v>
      </c>
      <c r="H29" s="16" t="s">
        <v>35</v>
      </c>
      <c r="I29" s="16" t="s">
        <v>35</v>
      </c>
      <c r="J29" s="21" t="s">
        <v>205</v>
      </c>
      <c r="K29" s="21" t="s">
        <v>69</v>
      </c>
      <c r="L29" s="21" t="s">
        <v>64</v>
      </c>
      <c r="M29" s="79" t="s">
        <v>70</v>
      </c>
      <c r="N29" s="21" t="s">
        <v>44</v>
      </c>
      <c r="O29" s="76" t="s">
        <v>28</v>
      </c>
    </row>
    <row r="30" spans="2:15" ht="50.1" customHeight="1" thickBot="1" x14ac:dyDescent="0.3">
      <c r="B30" s="65">
        <v>24</v>
      </c>
      <c r="C30" s="16" t="s">
        <v>36</v>
      </c>
      <c r="D30" s="16" t="s">
        <v>55</v>
      </c>
      <c r="E30" s="16" t="s">
        <v>8</v>
      </c>
      <c r="F30" s="16" t="s">
        <v>9</v>
      </c>
      <c r="G30" s="16" t="s">
        <v>34</v>
      </c>
      <c r="H30" s="16" t="s">
        <v>35</v>
      </c>
      <c r="I30" s="16" t="s">
        <v>35</v>
      </c>
      <c r="J30" s="21" t="s">
        <v>206</v>
      </c>
      <c r="K30" s="21" t="s">
        <v>69</v>
      </c>
      <c r="L30" s="21" t="s">
        <v>64</v>
      </c>
      <c r="M30" s="79" t="s">
        <v>70</v>
      </c>
      <c r="N30" s="21" t="s">
        <v>44</v>
      </c>
      <c r="O30" s="76" t="s">
        <v>28</v>
      </c>
    </row>
    <row r="31" spans="2:15" ht="48.95" customHeight="1" x14ac:dyDescent="0.25">
      <c r="B31" s="99">
        <v>25</v>
      </c>
      <c r="C31" s="15" t="s">
        <v>36</v>
      </c>
      <c r="D31" s="15" t="s">
        <v>55</v>
      </c>
      <c r="E31" s="81" t="s">
        <v>8</v>
      </c>
      <c r="F31" s="81" t="s">
        <v>9</v>
      </c>
      <c r="G31" s="15" t="s">
        <v>34</v>
      </c>
      <c r="H31" s="15" t="s">
        <v>35</v>
      </c>
      <c r="I31" s="15" t="s">
        <v>35</v>
      </c>
      <c r="J31" s="57" t="s">
        <v>207</v>
      </c>
      <c r="K31" s="57" t="s">
        <v>91</v>
      </c>
      <c r="L31" s="57" t="s">
        <v>63</v>
      </c>
      <c r="M31" s="83" t="s">
        <v>61</v>
      </c>
      <c r="N31" s="57" t="s">
        <v>258</v>
      </c>
      <c r="O31" s="96" t="s">
        <v>27</v>
      </c>
    </row>
    <row r="32" spans="2:15" ht="50.1" customHeight="1" x14ac:dyDescent="0.25">
      <c r="B32" s="65">
        <v>26</v>
      </c>
      <c r="C32" s="16" t="s">
        <v>36</v>
      </c>
      <c r="D32" s="16" t="s">
        <v>55</v>
      </c>
      <c r="E32" s="16" t="s">
        <v>8</v>
      </c>
      <c r="F32" s="16" t="s">
        <v>9</v>
      </c>
      <c r="G32" s="16" t="s">
        <v>34</v>
      </c>
      <c r="H32" s="16" t="s">
        <v>35</v>
      </c>
      <c r="I32" s="16" t="s">
        <v>35</v>
      </c>
      <c r="J32" s="21" t="s">
        <v>208</v>
      </c>
      <c r="K32" s="21" t="s">
        <v>68</v>
      </c>
      <c r="L32" s="21" t="s">
        <v>63</v>
      </c>
      <c r="M32" s="80" t="s">
        <v>61</v>
      </c>
      <c r="N32" s="21" t="s">
        <v>258</v>
      </c>
      <c r="O32" s="102" t="s">
        <v>27</v>
      </c>
    </row>
    <row r="33" spans="2:15" ht="50.1" customHeight="1" x14ac:dyDescent="0.25">
      <c r="B33" s="65">
        <v>27</v>
      </c>
      <c r="C33" s="16" t="s">
        <v>36</v>
      </c>
      <c r="D33" s="16" t="s">
        <v>55</v>
      </c>
      <c r="E33" s="16" t="s">
        <v>8</v>
      </c>
      <c r="F33" s="16" t="s">
        <v>9</v>
      </c>
      <c r="G33" s="16" t="s">
        <v>34</v>
      </c>
      <c r="H33" s="16" t="s">
        <v>35</v>
      </c>
      <c r="I33" s="16" t="s">
        <v>35</v>
      </c>
      <c r="J33" s="21" t="s">
        <v>209</v>
      </c>
      <c r="K33" s="21" t="s">
        <v>68</v>
      </c>
      <c r="L33" s="21" t="s">
        <v>63</v>
      </c>
      <c r="M33" s="80" t="s">
        <v>61</v>
      </c>
      <c r="N33" s="21" t="s">
        <v>258</v>
      </c>
      <c r="O33" s="102" t="s">
        <v>27</v>
      </c>
    </row>
    <row r="34" spans="2:15" ht="50.1" customHeight="1" x14ac:dyDescent="0.25">
      <c r="B34" s="65">
        <v>28</v>
      </c>
      <c r="C34" s="16" t="s">
        <v>36</v>
      </c>
      <c r="D34" s="16" t="s">
        <v>55</v>
      </c>
      <c r="E34" s="16" t="s">
        <v>8</v>
      </c>
      <c r="F34" s="16" t="s">
        <v>9</v>
      </c>
      <c r="G34" s="16" t="s">
        <v>34</v>
      </c>
      <c r="H34" s="16" t="s">
        <v>35</v>
      </c>
      <c r="I34" s="16" t="s">
        <v>35</v>
      </c>
      <c r="J34" s="21" t="s">
        <v>210</v>
      </c>
      <c r="K34" s="21" t="s">
        <v>68</v>
      </c>
      <c r="L34" s="21" t="s">
        <v>63</v>
      </c>
      <c r="M34" s="80" t="s">
        <v>61</v>
      </c>
      <c r="N34" s="21" t="s">
        <v>258</v>
      </c>
      <c r="O34" s="102" t="s">
        <v>28</v>
      </c>
    </row>
    <row r="35" spans="2:15" ht="50.1" customHeight="1" x14ac:dyDescent="0.25">
      <c r="B35" s="65">
        <v>29</v>
      </c>
      <c r="C35" s="16" t="s">
        <v>36</v>
      </c>
      <c r="D35" s="16" t="s">
        <v>55</v>
      </c>
      <c r="E35" s="16" t="s">
        <v>8</v>
      </c>
      <c r="F35" s="16" t="s">
        <v>9</v>
      </c>
      <c r="G35" s="16" t="s">
        <v>34</v>
      </c>
      <c r="H35" s="16" t="s">
        <v>35</v>
      </c>
      <c r="I35" s="16" t="s">
        <v>35</v>
      </c>
      <c r="J35" s="21" t="s">
        <v>211</v>
      </c>
      <c r="K35" s="21" t="s">
        <v>68</v>
      </c>
      <c r="L35" s="21" t="s">
        <v>63</v>
      </c>
      <c r="M35" s="80" t="s">
        <v>61</v>
      </c>
      <c r="N35" s="21" t="s">
        <v>258</v>
      </c>
      <c r="O35" s="102" t="s">
        <v>28</v>
      </c>
    </row>
    <row r="36" spans="2:15" ht="50.1" customHeight="1" x14ac:dyDescent="0.25">
      <c r="B36" s="65">
        <v>30</v>
      </c>
      <c r="C36" s="16" t="s">
        <v>36</v>
      </c>
      <c r="D36" s="16" t="s">
        <v>55</v>
      </c>
      <c r="E36" s="16" t="s">
        <v>8</v>
      </c>
      <c r="F36" s="16" t="s">
        <v>9</v>
      </c>
      <c r="G36" s="16" t="s">
        <v>34</v>
      </c>
      <c r="H36" s="16" t="s">
        <v>35</v>
      </c>
      <c r="I36" s="16" t="s">
        <v>35</v>
      </c>
      <c r="J36" s="21" t="s">
        <v>212</v>
      </c>
      <c r="K36" s="21" t="s">
        <v>68</v>
      </c>
      <c r="L36" s="21" t="s">
        <v>63</v>
      </c>
      <c r="M36" s="80" t="s">
        <v>61</v>
      </c>
      <c r="N36" s="21" t="s">
        <v>258</v>
      </c>
      <c r="O36" s="102" t="s">
        <v>28</v>
      </c>
    </row>
    <row r="37" spans="2:15" ht="50.1" customHeight="1" x14ac:dyDescent="0.25">
      <c r="B37" s="65">
        <v>31</v>
      </c>
      <c r="C37" s="16" t="s">
        <v>36</v>
      </c>
      <c r="D37" s="16" t="s">
        <v>55</v>
      </c>
      <c r="E37" s="16" t="s">
        <v>8</v>
      </c>
      <c r="F37" s="16" t="s">
        <v>9</v>
      </c>
      <c r="G37" s="16" t="s">
        <v>34</v>
      </c>
      <c r="H37" s="16" t="s">
        <v>35</v>
      </c>
      <c r="I37" s="16" t="s">
        <v>35</v>
      </c>
      <c r="J37" s="21" t="s">
        <v>213</v>
      </c>
      <c r="K37" s="21" t="s">
        <v>69</v>
      </c>
      <c r="L37" s="21" t="s">
        <v>64</v>
      </c>
      <c r="M37" s="80" t="s">
        <v>61</v>
      </c>
      <c r="N37" s="21" t="s">
        <v>258</v>
      </c>
      <c r="O37" s="102" t="s">
        <v>28</v>
      </c>
    </row>
    <row r="38" spans="2:15" ht="50.1" customHeight="1" x14ac:dyDescent="0.25">
      <c r="B38" s="65">
        <v>32</v>
      </c>
      <c r="C38" s="16" t="s">
        <v>36</v>
      </c>
      <c r="D38" s="16" t="s">
        <v>55</v>
      </c>
      <c r="E38" s="16" t="s">
        <v>8</v>
      </c>
      <c r="F38" s="16" t="s">
        <v>9</v>
      </c>
      <c r="G38" s="16" t="s">
        <v>34</v>
      </c>
      <c r="H38" s="16" t="s">
        <v>35</v>
      </c>
      <c r="I38" s="16" t="s">
        <v>35</v>
      </c>
      <c r="J38" s="21" t="s">
        <v>214</v>
      </c>
      <c r="K38" s="21" t="s">
        <v>69</v>
      </c>
      <c r="L38" s="21" t="s">
        <v>64</v>
      </c>
      <c r="M38" s="80" t="s">
        <v>61</v>
      </c>
      <c r="N38" s="21" t="s">
        <v>258</v>
      </c>
      <c r="O38" s="102" t="s">
        <v>28</v>
      </c>
    </row>
    <row r="39" spans="2:15" ht="50.1" customHeight="1" x14ac:dyDescent="0.25">
      <c r="B39" s="65">
        <v>33</v>
      </c>
      <c r="C39" s="16" t="s">
        <v>36</v>
      </c>
      <c r="D39" s="16" t="s">
        <v>55</v>
      </c>
      <c r="E39" s="16" t="s">
        <v>8</v>
      </c>
      <c r="F39" s="16" t="s">
        <v>9</v>
      </c>
      <c r="G39" s="16" t="s">
        <v>34</v>
      </c>
      <c r="H39" s="16" t="s">
        <v>35</v>
      </c>
      <c r="I39" s="16" t="s">
        <v>35</v>
      </c>
      <c r="J39" s="21" t="s">
        <v>215</v>
      </c>
      <c r="K39" s="21" t="s">
        <v>69</v>
      </c>
      <c r="L39" s="21" t="s">
        <v>64</v>
      </c>
      <c r="M39" s="80" t="s">
        <v>61</v>
      </c>
      <c r="N39" s="21" t="s">
        <v>258</v>
      </c>
      <c r="O39" s="102" t="s">
        <v>28</v>
      </c>
    </row>
    <row r="40" spans="2:15" ht="50.1" customHeight="1" x14ac:dyDescent="0.25">
      <c r="B40" s="65">
        <v>34</v>
      </c>
      <c r="C40" s="16" t="s">
        <v>36</v>
      </c>
      <c r="D40" s="16" t="s">
        <v>55</v>
      </c>
      <c r="E40" s="16" t="s">
        <v>8</v>
      </c>
      <c r="F40" s="16" t="s">
        <v>9</v>
      </c>
      <c r="G40" s="16" t="s">
        <v>34</v>
      </c>
      <c r="H40" s="16" t="s">
        <v>35</v>
      </c>
      <c r="I40" s="16" t="s">
        <v>35</v>
      </c>
      <c r="J40" s="21" t="s">
        <v>216</v>
      </c>
      <c r="K40" s="21" t="s">
        <v>69</v>
      </c>
      <c r="L40" s="21" t="s">
        <v>64</v>
      </c>
      <c r="M40" s="80" t="s">
        <v>61</v>
      </c>
      <c r="N40" s="21" t="s">
        <v>258</v>
      </c>
      <c r="O40" s="102" t="s">
        <v>28</v>
      </c>
    </row>
    <row r="41" spans="2:15" ht="50.1" customHeight="1" x14ac:dyDescent="0.25">
      <c r="B41" s="65">
        <v>35</v>
      </c>
      <c r="C41" s="16" t="s">
        <v>36</v>
      </c>
      <c r="D41" s="16" t="s">
        <v>55</v>
      </c>
      <c r="E41" s="16" t="s">
        <v>8</v>
      </c>
      <c r="F41" s="16" t="s">
        <v>9</v>
      </c>
      <c r="G41" s="16" t="s">
        <v>34</v>
      </c>
      <c r="H41" s="16" t="s">
        <v>35</v>
      </c>
      <c r="I41" s="16" t="s">
        <v>35</v>
      </c>
      <c r="J41" s="21" t="s">
        <v>217</v>
      </c>
      <c r="K41" s="21" t="s">
        <v>69</v>
      </c>
      <c r="L41" s="21" t="s">
        <v>64</v>
      </c>
      <c r="M41" s="80" t="s">
        <v>61</v>
      </c>
      <c r="N41" s="21" t="s">
        <v>258</v>
      </c>
      <c r="O41" s="102" t="s">
        <v>28</v>
      </c>
    </row>
    <row r="42" spans="2:15" ht="50.1" customHeight="1" thickBot="1" x14ac:dyDescent="0.3">
      <c r="B42" s="69">
        <v>36</v>
      </c>
      <c r="C42" s="70" t="s">
        <v>36</v>
      </c>
      <c r="D42" s="70" t="s">
        <v>55</v>
      </c>
      <c r="E42" s="70" t="s">
        <v>8</v>
      </c>
      <c r="F42" s="70" t="s">
        <v>9</v>
      </c>
      <c r="G42" s="70" t="s">
        <v>34</v>
      </c>
      <c r="H42" s="70" t="s">
        <v>35</v>
      </c>
      <c r="I42" s="70" t="s">
        <v>35</v>
      </c>
      <c r="J42" s="23" t="s">
        <v>218</v>
      </c>
      <c r="K42" s="23" t="s">
        <v>69</v>
      </c>
      <c r="L42" s="23" t="s">
        <v>64</v>
      </c>
      <c r="M42" s="84" t="s">
        <v>61</v>
      </c>
      <c r="N42" s="23" t="s">
        <v>258</v>
      </c>
      <c r="O42" s="92" t="s">
        <v>28</v>
      </c>
    </row>
    <row r="43" spans="2:15" ht="50.1" customHeight="1" x14ac:dyDescent="0.25">
      <c r="B43" s="99">
        <v>37</v>
      </c>
      <c r="C43" s="15" t="s">
        <v>36</v>
      </c>
      <c r="D43" s="15" t="s">
        <v>55</v>
      </c>
      <c r="E43" s="15" t="s">
        <v>8</v>
      </c>
      <c r="F43" s="15" t="s">
        <v>9</v>
      </c>
      <c r="G43" s="15" t="s">
        <v>34</v>
      </c>
      <c r="H43" s="15" t="s">
        <v>35</v>
      </c>
      <c r="I43" s="15" t="s">
        <v>35</v>
      </c>
      <c r="J43" s="57" t="s">
        <v>219</v>
      </c>
      <c r="K43" s="57" t="s">
        <v>91</v>
      </c>
      <c r="L43" s="57" t="s">
        <v>63</v>
      </c>
      <c r="M43" s="83" t="s">
        <v>71</v>
      </c>
      <c r="N43" s="57" t="s">
        <v>258</v>
      </c>
      <c r="O43" s="96" t="s">
        <v>27</v>
      </c>
    </row>
    <row r="44" spans="2:15" ht="50.1" customHeight="1" x14ac:dyDescent="0.25">
      <c r="B44" s="65">
        <v>38</v>
      </c>
      <c r="C44" s="16" t="s">
        <v>36</v>
      </c>
      <c r="D44" s="16" t="s">
        <v>55</v>
      </c>
      <c r="E44" s="16" t="s">
        <v>8</v>
      </c>
      <c r="F44" s="16" t="s">
        <v>9</v>
      </c>
      <c r="G44" s="16" t="s">
        <v>34</v>
      </c>
      <c r="H44" s="16" t="s">
        <v>35</v>
      </c>
      <c r="I44" s="16" t="s">
        <v>35</v>
      </c>
      <c r="J44" s="21" t="s">
        <v>220</v>
      </c>
      <c r="K44" s="21" t="s">
        <v>68</v>
      </c>
      <c r="L44" s="21" t="s">
        <v>63</v>
      </c>
      <c r="M44" s="79" t="s">
        <v>71</v>
      </c>
      <c r="N44" s="21" t="s">
        <v>258</v>
      </c>
      <c r="O44" s="76" t="s">
        <v>27</v>
      </c>
    </row>
    <row r="45" spans="2:15" ht="50.1" customHeight="1" x14ac:dyDescent="0.25">
      <c r="B45" s="65">
        <v>39</v>
      </c>
      <c r="C45" s="16" t="s">
        <v>36</v>
      </c>
      <c r="D45" s="16" t="s">
        <v>55</v>
      </c>
      <c r="E45" s="16" t="s">
        <v>8</v>
      </c>
      <c r="F45" s="16" t="s">
        <v>9</v>
      </c>
      <c r="G45" s="16" t="s">
        <v>34</v>
      </c>
      <c r="H45" s="16" t="s">
        <v>35</v>
      </c>
      <c r="I45" s="16" t="s">
        <v>35</v>
      </c>
      <c r="J45" s="21" t="s">
        <v>221</v>
      </c>
      <c r="K45" s="21" t="s">
        <v>68</v>
      </c>
      <c r="L45" s="21" t="s">
        <v>63</v>
      </c>
      <c r="M45" s="79" t="s">
        <v>71</v>
      </c>
      <c r="N45" s="21" t="s">
        <v>258</v>
      </c>
      <c r="O45" s="76" t="s">
        <v>28</v>
      </c>
    </row>
    <row r="46" spans="2:15" ht="50.1" customHeight="1" x14ac:dyDescent="0.25">
      <c r="B46" s="65">
        <v>40</v>
      </c>
      <c r="C46" s="16" t="s">
        <v>36</v>
      </c>
      <c r="D46" s="16" t="s">
        <v>55</v>
      </c>
      <c r="E46" s="16" t="s">
        <v>8</v>
      </c>
      <c r="F46" s="16" t="s">
        <v>9</v>
      </c>
      <c r="G46" s="16" t="s">
        <v>34</v>
      </c>
      <c r="H46" s="16" t="s">
        <v>35</v>
      </c>
      <c r="I46" s="16" t="s">
        <v>35</v>
      </c>
      <c r="J46" s="21" t="s">
        <v>222</v>
      </c>
      <c r="K46" s="21" t="s">
        <v>69</v>
      </c>
      <c r="L46" s="21" t="s">
        <v>64</v>
      </c>
      <c r="M46" s="79" t="s">
        <v>71</v>
      </c>
      <c r="N46" s="21" t="s">
        <v>258</v>
      </c>
      <c r="O46" s="76" t="s">
        <v>28</v>
      </c>
    </row>
    <row r="47" spans="2:15" ht="50.1" customHeight="1" x14ac:dyDescent="0.25">
      <c r="B47" s="65">
        <v>41</v>
      </c>
      <c r="C47" s="16" t="s">
        <v>36</v>
      </c>
      <c r="D47" s="16" t="s">
        <v>55</v>
      </c>
      <c r="E47" s="16" t="s">
        <v>8</v>
      </c>
      <c r="F47" s="16" t="s">
        <v>9</v>
      </c>
      <c r="G47" s="16" t="s">
        <v>34</v>
      </c>
      <c r="H47" s="16" t="s">
        <v>35</v>
      </c>
      <c r="I47" s="16" t="s">
        <v>35</v>
      </c>
      <c r="J47" s="21" t="s">
        <v>223</v>
      </c>
      <c r="K47" s="21" t="s">
        <v>69</v>
      </c>
      <c r="L47" s="21" t="s">
        <v>64</v>
      </c>
      <c r="M47" s="79" t="s">
        <v>71</v>
      </c>
      <c r="N47" s="21" t="s">
        <v>258</v>
      </c>
      <c r="O47" s="76" t="s">
        <v>28</v>
      </c>
    </row>
    <row r="48" spans="2:15" ht="50.1" customHeight="1" thickBot="1" x14ac:dyDescent="0.3">
      <c r="B48" s="69">
        <v>42</v>
      </c>
      <c r="C48" s="70" t="s">
        <v>36</v>
      </c>
      <c r="D48" s="70" t="s">
        <v>55</v>
      </c>
      <c r="E48" s="70" t="s">
        <v>8</v>
      </c>
      <c r="F48" s="70" t="s">
        <v>9</v>
      </c>
      <c r="G48" s="70" t="s">
        <v>34</v>
      </c>
      <c r="H48" s="70" t="s">
        <v>35</v>
      </c>
      <c r="I48" s="70" t="s">
        <v>35</v>
      </c>
      <c r="J48" s="23" t="s">
        <v>224</v>
      </c>
      <c r="K48" s="23" t="s">
        <v>69</v>
      </c>
      <c r="L48" s="23" t="s">
        <v>64</v>
      </c>
      <c r="M48" s="82" t="s">
        <v>71</v>
      </c>
      <c r="N48" s="23" t="s">
        <v>258</v>
      </c>
      <c r="O48" s="103" t="s">
        <v>28</v>
      </c>
    </row>
    <row r="49" spans="2:15" ht="50.1" customHeight="1" x14ac:dyDescent="0.25">
      <c r="B49" s="99">
        <v>43</v>
      </c>
      <c r="C49" s="15" t="s">
        <v>36</v>
      </c>
      <c r="D49" s="15" t="s">
        <v>55</v>
      </c>
      <c r="E49" s="15" t="s">
        <v>8</v>
      </c>
      <c r="F49" s="15" t="s">
        <v>9</v>
      </c>
      <c r="G49" s="15" t="s">
        <v>34</v>
      </c>
      <c r="H49" s="15" t="s">
        <v>35</v>
      </c>
      <c r="I49" s="15" t="s">
        <v>35</v>
      </c>
      <c r="J49" s="57" t="s">
        <v>225</v>
      </c>
      <c r="K49" s="57" t="s">
        <v>91</v>
      </c>
      <c r="L49" s="57" t="s">
        <v>63</v>
      </c>
      <c r="M49" s="83" t="s">
        <v>72</v>
      </c>
      <c r="N49" s="57" t="s">
        <v>258</v>
      </c>
      <c r="O49" s="96" t="s">
        <v>27</v>
      </c>
    </row>
    <row r="50" spans="2:15" ht="50.1" customHeight="1" x14ac:dyDescent="0.25">
      <c r="B50" s="65">
        <v>44</v>
      </c>
      <c r="C50" s="16" t="s">
        <v>36</v>
      </c>
      <c r="D50" s="16" t="s">
        <v>55</v>
      </c>
      <c r="E50" s="16" t="s">
        <v>8</v>
      </c>
      <c r="F50" s="16" t="s">
        <v>9</v>
      </c>
      <c r="G50" s="16" t="s">
        <v>34</v>
      </c>
      <c r="H50" s="16" t="s">
        <v>35</v>
      </c>
      <c r="I50" s="16" t="s">
        <v>35</v>
      </c>
      <c r="J50" s="21" t="s">
        <v>226</v>
      </c>
      <c r="K50" s="21" t="s">
        <v>68</v>
      </c>
      <c r="L50" s="21" t="s">
        <v>63</v>
      </c>
      <c r="M50" s="79" t="s">
        <v>72</v>
      </c>
      <c r="N50" s="21" t="s">
        <v>258</v>
      </c>
      <c r="O50" s="76" t="s">
        <v>27</v>
      </c>
    </row>
    <row r="51" spans="2:15" ht="50.1" customHeight="1" x14ac:dyDescent="0.25">
      <c r="B51" s="65">
        <v>45</v>
      </c>
      <c r="C51" s="16" t="s">
        <v>36</v>
      </c>
      <c r="D51" s="16" t="s">
        <v>55</v>
      </c>
      <c r="E51" s="16" t="s">
        <v>8</v>
      </c>
      <c r="F51" s="16" t="s">
        <v>9</v>
      </c>
      <c r="G51" s="16" t="s">
        <v>34</v>
      </c>
      <c r="H51" s="16" t="s">
        <v>35</v>
      </c>
      <c r="I51" s="16" t="s">
        <v>35</v>
      </c>
      <c r="J51" s="21" t="s">
        <v>227</v>
      </c>
      <c r="K51" s="21" t="s">
        <v>68</v>
      </c>
      <c r="L51" s="21" t="s">
        <v>63</v>
      </c>
      <c r="M51" s="79" t="s">
        <v>72</v>
      </c>
      <c r="N51" s="21" t="s">
        <v>258</v>
      </c>
      <c r="O51" s="76" t="s">
        <v>28</v>
      </c>
    </row>
    <row r="52" spans="2:15" ht="50.1" customHeight="1" x14ac:dyDescent="0.25">
      <c r="B52" s="65">
        <v>46</v>
      </c>
      <c r="C52" s="16" t="s">
        <v>36</v>
      </c>
      <c r="D52" s="16" t="s">
        <v>55</v>
      </c>
      <c r="E52" s="16" t="s">
        <v>8</v>
      </c>
      <c r="F52" s="16" t="s">
        <v>9</v>
      </c>
      <c r="G52" s="16" t="s">
        <v>34</v>
      </c>
      <c r="H52" s="16" t="s">
        <v>35</v>
      </c>
      <c r="I52" s="16" t="s">
        <v>35</v>
      </c>
      <c r="J52" s="21" t="s">
        <v>228</v>
      </c>
      <c r="K52" s="21" t="s">
        <v>69</v>
      </c>
      <c r="L52" s="21" t="s">
        <v>64</v>
      </c>
      <c r="M52" s="79" t="s">
        <v>72</v>
      </c>
      <c r="N52" s="21" t="s">
        <v>258</v>
      </c>
      <c r="O52" s="76" t="s">
        <v>28</v>
      </c>
    </row>
    <row r="53" spans="2:15" ht="50.1" customHeight="1" thickBot="1" x14ac:dyDescent="0.3">
      <c r="B53" s="69">
        <v>47</v>
      </c>
      <c r="C53" s="70" t="s">
        <v>36</v>
      </c>
      <c r="D53" s="70" t="s">
        <v>55</v>
      </c>
      <c r="E53" s="70" t="s">
        <v>8</v>
      </c>
      <c r="F53" s="70" t="s">
        <v>9</v>
      </c>
      <c r="G53" s="70" t="s">
        <v>34</v>
      </c>
      <c r="H53" s="70" t="s">
        <v>35</v>
      </c>
      <c r="I53" s="70" t="s">
        <v>35</v>
      </c>
      <c r="J53" s="23" t="s">
        <v>229</v>
      </c>
      <c r="K53" s="23" t="s">
        <v>69</v>
      </c>
      <c r="L53" s="23" t="s">
        <v>64</v>
      </c>
      <c r="M53" s="82" t="s">
        <v>72</v>
      </c>
      <c r="N53" s="23" t="s">
        <v>258</v>
      </c>
      <c r="O53" s="103" t="s">
        <v>28</v>
      </c>
    </row>
    <row r="54" spans="2:15" ht="50.1" customHeight="1" x14ac:dyDescent="0.25">
      <c r="B54" s="99">
        <v>48</v>
      </c>
      <c r="C54" s="15" t="s">
        <v>36</v>
      </c>
      <c r="D54" s="15" t="s">
        <v>55</v>
      </c>
      <c r="E54" s="15" t="s">
        <v>8</v>
      </c>
      <c r="F54" s="15" t="s">
        <v>9</v>
      </c>
      <c r="G54" s="15" t="s">
        <v>34</v>
      </c>
      <c r="H54" s="15" t="s">
        <v>35</v>
      </c>
      <c r="I54" s="15" t="s">
        <v>35</v>
      </c>
      <c r="J54" s="57" t="s">
        <v>230</v>
      </c>
      <c r="K54" s="57" t="s">
        <v>87</v>
      </c>
      <c r="L54" s="57" t="s">
        <v>63</v>
      </c>
      <c r="M54" s="83" t="s">
        <v>73</v>
      </c>
      <c r="N54" s="57" t="s">
        <v>258</v>
      </c>
      <c r="O54" s="96" t="s">
        <v>27</v>
      </c>
    </row>
    <row r="55" spans="2:15" ht="50.1" customHeight="1" x14ac:dyDescent="0.25">
      <c r="B55" s="65">
        <v>49</v>
      </c>
      <c r="C55" s="16" t="s">
        <v>36</v>
      </c>
      <c r="D55" s="16" t="s">
        <v>55</v>
      </c>
      <c r="E55" s="16" t="s">
        <v>8</v>
      </c>
      <c r="F55" s="16" t="s">
        <v>9</v>
      </c>
      <c r="G55" s="16" t="s">
        <v>34</v>
      </c>
      <c r="H55" s="16" t="s">
        <v>35</v>
      </c>
      <c r="I55" s="16" t="s">
        <v>35</v>
      </c>
      <c r="J55" s="21" t="s">
        <v>231</v>
      </c>
      <c r="K55" s="21" t="s">
        <v>74</v>
      </c>
      <c r="L55" s="21" t="s">
        <v>63</v>
      </c>
      <c r="M55" s="79" t="s">
        <v>73</v>
      </c>
      <c r="N55" s="21" t="s">
        <v>258</v>
      </c>
      <c r="O55" s="76" t="s">
        <v>27</v>
      </c>
    </row>
    <row r="56" spans="2:15" ht="50.1" customHeight="1" x14ac:dyDescent="0.25">
      <c r="B56" s="65">
        <v>50</v>
      </c>
      <c r="C56" s="16" t="s">
        <v>36</v>
      </c>
      <c r="D56" s="16" t="s">
        <v>55</v>
      </c>
      <c r="E56" s="16" t="s">
        <v>8</v>
      </c>
      <c r="F56" s="16" t="s">
        <v>9</v>
      </c>
      <c r="G56" s="16" t="s">
        <v>34</v>
      </c>
      <c r="H56" s="16" t="s">
        <v>35</v>
      </c>
      <c r="I56" s="16" t="s">
        <v>35</v>
      </c>
      <c r="J56" s="21" t="s">
        <v>232</v>
      </c>
      <c r="K56" s="21" t="s">
        <v>75</v>
      </c>
      <c r="L56" s="21" t="s">
        <v>64</v>
      </c>
      <c r="M56" s="79" t="s">
        <v>73</v>
      </c>
      <c r="N56" s="21" t="s">
        <v>258</v>
      </c>
      <c r="O56" s="76" t="s">
        <v>28</v>
      </c>
    </row>
    <row r="57" spans="2:15" ht="50.1" customHeight="1" thickBot="1" x14ac:dyDescent="0.3">
      <c r="B57" s="65">
        <v>51</v>
      </c>
      <c r="C57" s="16" t="s">
        <v>36</v>
      </c>
      <c r="D57" s="16" t="s">
        <v>55</v>
      </c>
      <c r="E57" s="16" t="s">
        <v>8</v>
      </c>
      <c r="F57" s="16" t="s">
        <v>9</v>
      </c>
      <c r="G57" s="16" t="s">
        <v>34</v>
      </c>
      <c r="H57" s="16" t="s">
        <v>35</v>
      </c>
      <c r="I57" s="16" t="s">
        <v>35</v>
      </c>
      <c r="J57" s="21" t="s">
        <v>233</v>
      </c>
      <c r="K57" s="21" t="s">
        <v>75</v>
      </c>
      <c r="L57" s="21" t="s">
        <v>64</v>
      </c>
      <c r="M57" s="79" t="s">
        <v>73</v>
      </c>
      <c r="N57" s="21" t="s">
        <v>258</v>
      </c>
      <c r="O57" s="76" t="s">
        <v>28</v>
      </c>
    </row>
    <row r="58" spans="2:15" ht="50.1" customHeight="1" x14ac:dyDescent="0.25">
      <c r="B58" s="99">
        <v>52</v>
      </c>
      <c r="C58" s="15" t="s">
        <v>36</v>
      </c>
      <c r="D58" s="15" t="s">
        <v>55</v>
      </c>
      <c r="E58" s="15" t="s">
        <v>8</v>
      </c>
      <c r="F58" s="15" t="s">
        <v>9</v>
      </c>
      <c r="G58" s="15" t="s">
        <v>34</v>
      </c>
      <c r="H58" s="15" t="s">
        <v>35</v>
      </c>
      <c r="I58" s="15" t="s">
        <v>35</v>
      </c>
      <c r="J58" s="57" t="s">
        <v>234</v>
      </c>
      <c r="K58" s="57" t="s">
        <v>88</v>
      </c>
      <c r="L58" s="57" t="s">
        <v>63</v>
      </c>
      <c r="M58" s="83" t="s">
        <v>76</v>
      </c>
      <c r="N58" s="57" t="s">
        <v>258</v>
      </c>
      <c r="O58" s="96" t="s">
        <v>27</v>
      </c>
    </row>
    <row r="59" spans="2:15" ht="50.1" customHeight="1" x14ac:dyDescent="0.25">
      <c r="B59" s="65">
        <v>53</v>
      </c>
      <c r="C59" s="16" t="s">
        <v>36</v>
      </c>
      <c r="D59" s="16" t="s">
        <v>55</v>
      </c>
      <c r="E59" s="16" t="s">
        <v>8</v>
      </c>
      <c r="F59" s="16" t="s">
        <v>9</v>
      </c>
      <c r="G59" s="16" t="s">
        <v>34</v>
      </c>
      <c r="H59" s="16" t="s">
        <v>35</v>
      </c>
      <c r="I59" s="16" t="s">
        <v>35</v>
      </c>
      <c r="J59" s="21" t="s">
        <v>235</v>
      </c>
      <c r="K59" s="21" t="s">
        <v>89</v>
      </c>
      <c r="L59" s="21" t="s">
        <v>63</v>
      </c>
      <c r="M59" s="79" t="s">
        <v>76</v>
      </c>
      <c r="N59" s="21" t="s">
        <v>258</v>
      </c>
      <c r="O59" s="76" t="s">
        <v>27</v>
      </c>
    </row>
    <row r="60" spans="2:15" ht="50.1" customHeight="1" thickBot="1" x14ac:dyDescent="0.3">
      <c r="B60" s="69">
        <v>54</v>
      </c>
      <c r="C60" s="70" t="s">
        <v>36</v>
      </c>
      <c r="D60" s="70" t="s">
        <v>55</v>
      </c>
      <c r="E60" s="70" t="s">
        <v>8</v>
      </c>
      <c r="F60" s="70" t="s">
        <v>9</v>
      </c>
      <c r="G60" s="70" t="s">
        <v>34</v>
      </c>
      <c r="H60" s="70" t="s">
        <v>35</v>
      </c>
      <c r="I60" s="70" t="s">
        <v>35</v>
      </c>
      <c r="J60" s="23" t="s">
        <v>236</v>
      </c>
      <c r="K60" s="23" t="s">
        <v>77</v>
      </c>
      <c r="L60" s="23" t="s">
        <v>64</v>
      </c>
      <c r="M60" s="82" t="s">
        <v>76</v>
      </c>
      <c r="N60" s="23" t="s">
        <v>258</v>
      </c>
      <c r="O60" s="103" t="s">
        <v>28</v>
      </c>
    </row>
    <row r="61" spans="2:15" ht="50.1" customHeight="1" x14ac:dyDescent="0.25">
      <c r="B61" s="99">
        <v>55</v>
      </c>
      <c r="C61" s="15" t="s">
        <v>36</v>
      </c>
      <c r="D61" s="15" t="s">
        <v>55</v>
      </c>
      <c r="E61" s="15" t="s">
        <v>8</v>
      </c>
      <c r="F61" s="15" t="s">
        <v>9</v>
      </c>
      <c r="G61" s="15" t="s">
        <v>34</v>
      </c>
      <c r="H61" s="15" t="s">
        <v>35</v>
      </c>
      <c r="I61" s="15" t="s">
        <v>35</v>
      </c>
      <c r="J61" s="57" t="s">
        <v>237</v>
      </c>
      <c r="K61" s="57" t="s">
        <v>68</v>
      </c>
      <c r="L61" s="57" t="s">
        <v>63</v>
      </c>
      <c r="M61" s="83" t="s">
        <v>78</v>
      </c>
      <c r="N61" s="57" t="s">
        <v>258</v>
      </c>
      <c r="O61" s="96" t="s">
        <v>27</v>
      </c>
    </row>
    <row r="62" spans="2:15" ht="50.1" customHeight="1" x14ac:dyDescent="0.25">
      <c r="B62" s="65">
        <v>56</v>
      </c>
      <c r="C62" s="16" t="s">
        <v>36</v>
      </c>
      <c r="D62" s="16" t="s">
        <v>55</v>
      </c>
      <c r="E62" s="16" t="s">
        <v>8</v>
      </c>
      <c r="F62" s="16" t="s">
        <v>9</v>
      </c>
      <c r="G62" s="16" t="s">
        <v>34</v>
      </c>
      <c r="H62" s="16" t="s">
        <v>35</v>
      </c>
      <c r="I62" s="16" t="s">
        <v>35</v>
      </c>
      <c r="J62" s="21" t="s">
        <v>238</v>
      </c>
      <c r="K62" s="21" t="s">
        <v>69</v>
      </c>
      <c r="L62" s="21" t="s">
        <v>64</v>
      </c>
      <c r="M62" s="79" t="s">
        <v>78</v>
      </c>
      <c r="N62" s="21" t="s">
        <v>258</v>
      </c>
      <c r="O62" s="76" t="s">
        <v>28</v>
      </c>
    </row>
    <row r="63" spans="2:15" ht="50.1" customHeight="1" x14ac:dyDescent="0.25">
      <c r="B63" s="65">
        <v>57</v>
      </c>
      <c r="C63" s="16" t="s">
        <v>36</v>
      </c>
      <c r="D63" s="16" t="s">
        <v>55</v>
      </c>
      <c r="E63" s="16" t="s">
        <v>8</v>
      </c>
      <c r="F63" s="16" t="s">
        <v>9</v>
      </c>
      <c r="G63" s="16" t="s">
        <v>34</v>
      </c>
      <c r="H63" s="16" t="s">
        <v>35</v>
      </c>
      <c r="I63" s="16" t="s">
        <v>35</v>
      </c>
      <c r="J63" s="21" t="s">
        <v>239</v>
      </c>
      <c r="K63" s="21" t="s">
        <v>79</v>
      </c>
      <c r="L63" s="21" t="s">
        <v>63</v>
      </c>
      <c r="M63" s="79" t="s">
        <v>78</v>
      </c>
      <c r="N63" s="21" t="s">
        <v>258</v>
      </c>
      <c r="O63" s="76" t="s">
        <v>28</v>
      </c>
    </row>
    <row r="64" spans="2:15" ht="50.1" customHeight="1" thickBot="1" x14ac:dyDescent="0.3">
      <c r="B64" s="69">
        <v>58</v>
      </c>
      <c r="C64" s="70" t="s">
        <v>36</v>
      </c>
      <c r="D64" s="70" t="s">
        <v>55</v>
      </c>
      <c r="E64" s="70" t="s">
        <v>8</v>
      </c>
      <c r="F64" s="70" t="s">
        <v>9</v>
      </c>
      <c r="G64" s="70" t="s">
        <v>34</v>
      </c>
      <c r="H64" s="70" t="s">
        <v>35</v>
      </c>
      <c r="I64" s="70" t="s">
        <v>35</v>
      </c>
      <c r="J64" s="23" t="s">
        <v>240</v>
      </c>
      <c r="K64" s="23" t="s">
        <v>80</v>
      </c>
      <c r="L64" s="23" t="s">
        <v>64</v>
      </c>
      <c r="M64" s="82" t="s">
        <v>78</v>
      </c>
      <c r="N64" s="23" t="s">
        <v>258</v>
      </c>
      <c r="O64" s="103" t="s">
        <v>28</v>
      </c>
    </row>
    <row r="65" spans="2:15" ht="50.1" customHeight="1" x14ac:dyDescent="0.25">
      <c r="B65" s="99">
        <v>59</v>
      </c>
      <c r="C65" s="15" t="s">
        <v>36</v>
      </c>
      <c r="D65" s="15" t="s">
        <v>55</v>
      </c>
      <c r="E65" s="15" t="s">
        <v>8</v>
      </c>
      <c r="F65" s="15" t="s">
        <v>9</v>
      </c>
      <c r="G65" s="15" t="s">
        <v>34</v>
      </c>
      <c r="H65" s="15" t="s">
        <v>35</v>
      </c>
      <c r="I65" s="15" t="s">
        <v>35</v>
      </c>
      <c r="J65" s="57" t="s">
        <v>241</v>
      </c>
      <c r="K65" s="57" t="s">
        <v>82</v>
      </c>
      <c r="L65" s="57" t="s">
        <v>62</v>
      </c>
      <c r="M65" s="83" t="s">
        <v>24</v>
      </c>
      <c r="N65" s="57" t="s">
        <v>81</v>
      </c>
      <c r="O65" s="96" t="s">
        <v>27</v>
      </c>
    </row>
    <row r="66" spans="2:15" ht="50.1" customHeight="1" thickBot="1" x14ac:dyDescent="0.3">
      <c r="B66" s="65">
        <v>60</v>
      </c>
      <c r="C66" s="16" t="s">
        <v>36</v>
      </c>
      <c r="D66" s="16" t="s">
        <v>55</v>
      </c>
      <c r="E66" s="16" t="s">
        <v>8</v>
      </c>
      <c r="F66" s="16" t="s">
        <v>9</v>
      </c>
      <c r="G66" s="16" t="s">
        <v>34</v>
      </c>
      <c r="H66" s="16" t="s">
        <v>35</v>
      </c>
      <c r="I66" s="16" t="s">
        <v>35</v>
      </c>
      <c r="J66" s="21" t="s">
        <v>242</v>
      </c>
      <c r="K66" s="21" t="s">
        <v>83</v>
      </c>
      <c r="L66" s="21" t="s">
        <v>62</v>
      </c>
      <c r="M66" s="79" t="s">
        <v>24</v>
      </c>
      <c r="N66" s="21" t="s">
        <v>81</v>
      </c>
      <c r="O66" s="76" t="s">
        <v>27</v>
      </c>
    </row>
    <row r="67" spans="2:15" ht="50.1" customHeight="1" x14ac:dyDescent="0.25">
      <c r="B67" s="99">
        <v>61</v>
      </c>
      <c r="C67" s="15" t="s">
        <v>36</v>
      </c>
      <c r="D67" s="15" t="s">
        <v>55</v>
      </c>
      <c r="E67" s="15" t="s">
        <v>8</v>
      </c>
      <c r="F67" s="15" t="s">
        <v>9</v>
      </c>
      <c r="G67" s="15" t="s">
        <v>34</v>
      </c>
      <c r="H67" s="15" t="s">
        <v>35</v>
      </c>
      <c r="I67" s="15" t="s">
        <v>35</v>
      </c>
      <c r="J67" s="57" t="s">
        <v>243</v>
      </c>
      <c r="K67" s="85" t="s">
        <v>85</v>
      </c>
      <c r="L67" s="86" t="s">
        <v>63</v>
      </c>
      <c r="M67" s="83" t="s">
        <v>24</v>
      </c>
      <c r="N67" s="57" t="s">
        <v>84</v>
      </c>
      <c r="O67" s="96" t="s">
        <v>27</v>
      </c>
    </row>
    <row r="68" spans="2:15" ht="50.1" customHeight="1" x14ac:dyDescent="0.25">
      <c r="B68" s="65">
        <v>62</v>
      </c>
      <c r="C68" s="16" t="s">
        <v>36</v>
      </c>
      <c r="D68" s="16" t="s">
        <v>55</v>
      </c>
      <c r="E68" s="16" t="s">
        <v>8</v>
      </c>
      <c r="F68" s="16" t="s">
        <v>9</v>
      </c>
      <c r="G68" s="16" t="s">
        <v>34</v>
      </c>
      <c r="H68" s="16" t="s">
        <v>35</v>
      </c>
      <c r="I68" s="16" t="s">
        <v>35</v>
      </c>
      <c r="J68" s="21" t="s">
        <v>244</v>
      </c>
      <c r="K68" s="87" t="s">
        <v>85</v>
      </c>
      <c r="L68" s="88" t="s">
        <v>63</v>
      </c>
      <c r="M68" s="79" t="s">
        <v>24</v>
      </c>
      <c r="N68" s="21" t="s">
        <v>84</v>
      </c>
      <c r="O68" s="76" t="s">
        <v>28</v>
      </c>
    </row>
    <row r="69" spans="2:15" ht="50.1" customHeight="1" x14ac:dyDescent="0.25">
      <c r="B69" s="65">
        <v>63</v>
      </c>
      <c r="C69" s="16" t="s">
        <v>36</v>
      </c>
      <c r="D69" s="16" t="s">
        <v>55</v>
      </c>
      <c r="E69" s="16" t="s">
        <v>8</v>
      </c>
      <c r="F69" s="16" t="s">
        <v>9</v>
      </c>
      <c r="G69" s="16" t="s">
        <v>34</v>
      </c>
      <c r="H69" s="16" t="s">
        <v>35</v>
      </c>
      <c r="I69" s="16" t="s">
        <v>35</v>
      </c>
      <c r="J69" s="21" t="s">
        <v>245</v>
      </c>
      <c r="K69" s="21" t="s">
        <v>68</v>
      </c>
      <c r="L69" s="21" t="s">
        <v>63</v>
      </c>
      <c r="M69" s="79" t="s">
        <v>24</v>
      </c>
      <c r="N69" s="21" t="s">
        <v>84</v>
      </c>
      <c r="O69" s="76" t="s">
        <v>27</v>
      </c>
    </row>
    <row r="70" spans="2:15" ht="50.1" customHeight="1" x14ac:dyDescent="0.25">
      <c r="B70" s="65">
        <v>64</v>
      </c>
      <c r="C70" s="16" t="s">
        <v>36</v>
      </c>
      <c r="D70" s="16" t="s">
        <v>55</v>
      </c>
      <c r="E70" s="16" t="s">
        <v>8</v>
      </c>
      <c r="F70" s="16" t="s">
        <v>9</v>
      </c>
      <c r="G70" s="16" t="s">
        <v>34</v>
      </c>
      <c r="H70" s="16" t="s">
        <v>35</v>
      </c>
      <c r="I70" s="16" t="s">
        <v>35</v>
      </c>
      <c r="J70" s="21" t="s">
        <v>246</v>
      </c>
      <c r="K70" s="21" t="s">
        <v>68</v>
      </c>
      <c r="L70" s="21" t="s">
        <v>63</v>
      </c>
      <c r="M70" s="79" t="s">
        <v>24</v>
      </c>
      <c r="N70" s="21" t="s">
        <v>84</v>
      </c>
      <c r="O70" s="76" t="s">
        <v>27</v>
      </c>
    </row>
    <row r="71" spans="2:15" ht="50.1" customHeight="1" x14ac:dyDescent="0.25">
      <c r="B71" s="65">
        <v>65</v>
      </c>
      <c r="C71" s="16" t="s">
        <v>36</v>
      </c>
      <c r="D71" s="16" t="s">
        <v>55</v>
      </c>
      <c r="E71" s="16" t="s">
        <v>8</v>
      </c>
      <c r="F71" s="16" t="s">
        <v>9</v>
      </c>
      <c r="G71" s="16" t="s">
        <v>34</v>
      </c>
      <c r="H71" s="16" t="s">
        <v>35</v>
      </c>
      <c r="I71" s="16" t="s">
        <v>35</v>
      </c>
      <c r="J71" s="21" t="s">
        <v>247</v>
      </c>
      <c r="K71" s="21" t="s">
        <v>68</v>
      </c>
      <c r="L71" s="21" t="s">
        <v>63</v>
      </c>
      <c r="M71" s="79" t="s">
        <v>24</v>
      </c>
      <c r="N71" s="21" t="s">
        <v>84</v>
      </c>
      <c r="O71" s="76" t="s">
        <v>28</v>
      </c>
    </row>
    <row r="72" spans="2:15" ht="50.1" customHeight="1" x14ac:dyDescent="0.25">
      <c r="B72" s="65">
        <v>66</v>
      </c>
      <c r="C72" s="16" t="s">
        <v>36</v>
      </c>
      <c r="D72" s="16" t="s">
        <v>55</v>
      </c>
      <c r="E72" s="16" t="s">
        <v>8</v>
      </c>
      <c r="F72" s="16" t="s">
        <v>9</v>
      </c>
      <c r="G72" s="16" t="s">
        <v>34</v>
      </c>
      <c r="H72" s="16" t="s">
        <v>35</v>
      </c>
      <c r="I72" s="16" t="s">
        <v>35</v>
      </c>
      <c r="J72" s="21" t="s">
        <v>248</v>
      </c>
      <c r="K72" s="21" t="s">
        <v>68</v>
      </c>
      <c r="L72" s="21" t="s">
        <v>63</v>
      </c>
      <c r="M72" s="79" t="s">
        <v>24</v>
      </c>
      <c r="N72" s="21" t="s">
        <v>84</v>
      </c>
      <c r="O72" s="76" t="s">
        <v>28</v>
      </c>
    </row>
    <row r="73" spans="2:15" ht="50.1" customHeight="1" x14ac:dyDescent="0.25">
      <c r="B73" s="65">
        <v>67</v>
      </c>
      <c r="C73" s="16" t="s">
        <v>36</v>
      </c>
      <c r="D73" s="16" t="s">
        <v>55</v>
      </c>
      <c r="E73" s="16" t="s">
        <v>8</v>
      </c>
      <c r="F73" s="16" t="s">
        <v>9</v>
      </c>
      <c r="G73" s="16" t="s">
        <v>34</v>
      </c>
      <c r="H73" s="16" t="s">
        <v>35</v>
      </c>
      <c r="I73" s="16" t="s">
        <v>35</v>
      </c>
      <c r="J73" s="21" t="s">
        <v>249</v>
      </c>
      <c r="K73" s="21" t="s">
        <v>68</v>
      </c>
      <c r="L73" s="21" t="s">
        <v>63</v>
      </c>
      <c r="M73" s="79" t="s">
        <v>24</v>
      </c>
      <c r="N73" s="21" t="s">
        <v>84</v>
      </c>
      <c r="O73" s="76" t="s">
        <v>28</v>
      </c>
    </row>
    <row r="74" spans="2:15" ht="50.1" customHeight="1" x14ac:dyDescent="0.25">
      <c r="B74" s="65">
        <v>68</v>
      </c>
      <c r="C74" s="16" t="s">
        <v>36</v>
      </c>
      <c r="D74" s="16" t="s">
        <v>55</v>
      </c>
      <c r="E74" s="16" t="s">
        <v>8</v>
      </c>
      <c r="F74" s="16" t="s">
        <v>9</v>
      </c>
      <c r="G74" s="16" t="s">
        <v>34</v>
      </c>
      <c r="H74" s="16" t="s">
        <v>35</v>
      </c>
      <c r="I74" s="16" t="s">
        <v>35</v>
      </c>
      <c r="J74" s="21" t="s">
        <v>250</v>
      </c>
      <c r="K74" s="21" t="s">
        <v>68</v>
      </c>
      <c r="L74" s="21" t="s">
        <v>63</v>
      </c>
      <c r="M74" s="79" t="s">
        <v>24</v>
      </c>
      <c r="N74" s="21" t="s">
        <v>84</v>
      </c>
      <c r="O74" s="76" t="s">
        <v>28</v>
      </c>
    </row>
    <row r="75" spans="2:15" ht="50.1" customHeight="1" x14ac:dyDescent="0.25">
      <c r="B75" s="65">
        <v>69</v>
      </c>
      <c r="C75" s="16" t="s">
        <v>36</v>
      </c>
      <c r="D75" s="16" t="s">
        <v>55</v>
      </c>
      <c r="E75" s="16" t="s">
        <v>8</v>
      </c>
      <c r="F75" s="16" t="s">
        <v>9</v>
      </c>
      <c r="G75" s="16" t="s">
        <v>34</v>
      </c>
      <c r="H75" s="16" t="s">
        <v>35</v>
      </c>
      <c r="I75" s="16" t="s">
        <v>35</v>
      </c>
      <c r="J75" s="21" t="s">
        <v>251</v>
      </c>
      <c r="K75" s="21" t="s">
        <v>69</v>
      </c>
      <c r="L75" s="21" t="s">
        <v>64</v>
      </c>
      <c r="M75" s="79" t="s">
        <v>24</v>
      </c>
      <c r="N75" s="21" t="s">
        <v>84</v>
      </c>
      <c r="O75" s="76" t="s">
        <v>28</v>
      </c>
    </row>
    <row r="76" spans="2:15" ht="50.1" customHeight="1" x14ac:dyDescent="0.25">
      <c r="B76" s="65">
        <v>70</v>
      </c>
      <c r="C76" s="16" t="s">
        <v>36</v>
      </c>
      <c r="D76" s="16" t="s">
        <v>55</v>
      </c>
      <c r="E76" s="16" t="s">
        <v>8</v>
      </c>
      <c r="F76" s="16" t="s">
        <v>9</v>
      </c>
      <c r="G76" s="16" t="s">
        <v>34</v>
      </c>
      <c r="H76" s="16" t="s">
        <v>35</v>
      </c>
      <c r="I76" s="16" t="s">
        <v>35</v>
      </c>
      <c r="J76" s="21" t="s">
        <v>252</v>
      </c>
      <c r="K76" s="21" t="s">
        <v>69</v>
      </c>
      <c r="L76" s="21" t="s">
        <v>64</v>
      </c>
      <c r="M76" s="79" t="s">
        <v>24</v>
      </c>
      <c r="N76" s="21" t="s">
        <v>84</v>
      </c>
      <c r="O76" s="76" t="s">
        <v>28</v>
      </c>
    </row>
    <row r="77" spans="2:15" ht="50.1" customHeight="1" x14ac:dyDescent="0.25">
      <c r="B77" s="65">
        <v>71</v>
      </c>
      <c r="C77" s="16" t="s">
        <v>36</v>
      </c>
      <c r="D77" s="16" t="s">
        <v>55</v>
      </c>
      <c r="E77" s="16" t="s">
        <v>8</v>
      </c>
      <c r="F77" s="16" t="s">
        <v>9</v>
      </c>
      <c r="G77" s="16" t="s">
        <v>34</v>
      </c>
      <c r="H77" s="16" t="s">
        <v>35</v>
      </c>
      <c r="I77" s="16" t="s">
        <v>35</v>
      </c>
      <c r="J77" s="21" t="s">
        <v>253</v>
      </c>
      <c r="K77" s="21" t="s">
        <v>69</v>
      </c>
      <c r="L77" s="21" t="s">
        <v>64</v>
      </c>
      <c r="M77" s="79" t="s">
        <v>24</v>
      </c>
      <c r="N77" s="21" t="s">
        <v>84</v>
      </c>
      <c r="O77" s="76" t="s">
        <v>28</v>
      </c>
    </row>
    <row r="78" spans="2:15" ht="50.1" customHeight="1" x14ac:dyDescent="0.25">
      <c r="B78" s="65">
        <v>72</v>
      </c>
      <c r="C78" s="16" t="s">
        <v>36</v>
      </c>
      <c r="D78" s="16" t="s">
        <v>55</v>
      </c>
      <c r="E78" s="16" t="s">
        <v>8</v>
      </c>
      <c r="F78" s="16" t="s">
        <v>9</v>
      </c>
      <c r="G78" s="16" t="s">
        <v>34</v>
      </c>
      <c r="H78" s="16" t="s">
        <v>35</v>
      </c>
      <c r="I78" s="16" t="s">
        <v>35</v>
      </c>
      <c r="J78" s="21" t="s">
        <v>254</v>
      </c>
      <c r="K78" s="21" t="s">
        <v>69</v>
      </c>
      <c r="L78" s="21" t="s">
        <v>64</v>
      </c>
      <c r="M78" s="79" t="s">
        <v>24</v>
      </c>
      <c r="N78" s="21" t="s">
        <v>84</v>
      </c>
      <c r="O78" s="76" t="s">
        <v>28</v>
      </c>
    </row>
    <row r="79" spans="2:15" ht="50.1" customHeight="1" thickBot="1" x14ac:dyDescent="0.3">
      <c r="B79" s="67">
        <v>73</v>
      </c>
      <c r="C79" s="68" t="s">
        <v>36</v>
      </c>
      <c r="D79" s="68" t="s">
        <v>55</v>
      </c>
      <c r="E79" s="68" t="s">
        <v>8</v>
      </c>
      <c r="F79" s="68" t="s">
        <v>9</v>
      </c>
      <c r="G79" s="68" t="s">
        <v>34</v>
      </c>
      <c r="H79" s="68" t="s">
        <v>35</v>
      </c>
      <c r="I79" s="68" t="s">
        <v>35</v>
      </c>
      <c r="J79" s="77" t="s">
        <v>255</v>
      </c>
      <c r="K79" s="77" t="s">
        <v>69</v>
      </c>
      <c r="L79" s="77" t="s">
        <v>64</v>
      </c>
      <c r="M79" s="104" t="s">
        <v>24</v>
      </c>
      <c r="N79" s="77" t="s">
        <v>84</v>
      </c>
      <c r="O79" s="78" t="s">
        <v>28</v>
      </c>
    </row>
    <row r="80" spans="2:15" ht="15.75" thickTop="1" x14ac:dyDescent="0.25">
      <c r="B80" s="133"/>
      <c r="C80" s="133"/>
      <c r="D80" s="133"/>
      <c r="E80" s="133"/>
      <c r="F80" s="133"/>
      <c r="G80" s="133"/>
      <c r="H80" s="133"/>
      <c r="I80" s="133"/>
      <c r="J80" s="133"/>
    </row>
    <row r="81" spans="2:10" x14ac:dyDescent="0.25">
      <c r="B81" s="133" t="s">
        <v>29</v>
      </c>
      <c r="C81" s="133"/>
      <c r="D81" s="133"/>
      <c r="E81" s="133"/>
      <c r="F81" s="133"/>
      <c r="G81" s="133"/>
      <c r="H81" s="133"/>
      <c r="I81" s="133"/>
      <c r="J81" s="133"/>
    </row>
  </sheetData>
  <sheetProtection algorithmName="SHA-512" hashValue="jkvbRKybLYkJPHt0/FEFz9/9eRJLv7aqrkCxSYAV9TKQROElsRdxjMbZu8QePFUg+qYSfC4cSg0AlT11s4w6kA==" saltValue="JpGEbnEs6i4bQGZxe8nFmA==" spinCount="100000" sheet="1" objects="1" scenarios="1"/>
  <mergeCells count="7">
    <mergeCell ref="B81:J81"/>
    <mergeCell ref="B80:J80"/>
    <mergeCell ref="K5:L5"/>
    <mergeCell ref="J4:O4"/>
    <mergeCell ref="K6:L6"/>
    <mergeCell ref="B4:D4"/>
    <mergeCell ref="E4:I4"/>
  </mergeCells>
  <pageMargins left="0.39370078740157483" right="0.39370078740157483" top="0.35433070866141736" bottom="0.35433070866141736" header="0.31496062992125984" footer="0.17"/>
  <pageSetup paperSize="9" scale="43" fitToHeight="0" orientation="landscape" horizontalDpi="4294967293" r:id="rId1"/>
  <headerFooter>
    <oddFooter>&amp;L&amp;A
&amp;F&amp;C&amp;D - &amp;T&amp;RPágina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T322"/>
  <sheetViews>
    <sheetView zoomScale="70" zoomScaleNormal="70" workbookViewId="0">
      <pane xSplit="8" ySplit="4" topLeftCell="I5" activePane="bottomRight" state="frozen"/>
      <selection pane="topRight" activeCell="I1" sqref="I1"/>
      <selection pane="bottomLeft" activeCell="A5" sqref="A5"/>
      <selection pane="bottomRight" activeCell="B2" sqref="B2"/>
    </sheetView>
  </sheetViews>
  <sheetFormatPr baseColWidth="10" defaultColWidth="11.42578125" defaultRowHeight="15" x14ac:dyDescent="0.25"/>
  <cols>
    <col min="1" max="1" width="3.28515625" customWidth="1"/>
    <col min="2" max="2" width="18.5703125" customWidth="1"/>
    <col min="3" max="5" width="24.7109375" customWidth="1"/>
    <col min="6" max="6" width="19.28515625" customWidth="1"/>
    <col min="7" max="7" width="23.28515625" customWidth="1"/>
    <col min="8" max="8" width="17.85546875" customWidth="1"/>
    <col min="9" max="9" width="63.140625" customWidth="1"/>
    <col min="10" max="10" width="13.42578125" bestFit="1" customWidth="1"/>
    <col min="11" max="11" width="25.42578125" customWidth="1"/>
    <col min="12" max="12" width="43.28515625" customWidth="1"/>
    <col min="13" max="14" width="33.28515625" bestFit="1" customWidth="1"/>
    <col min="15" max="15" width="20.28515625" bestFit="1" customWidth="1"/>
    <col min="16" max="16" width="25.28515625" customWidth="1"/>
    <col min="17" max="20" width="22.28515625" customWidth="1"/>
  </cols>
  <sheetData>
    <row r="2" spans="2:20" s="1" customFormat="1" ht="18.75" x14ac:dyDescent="0.3">
      <c r="B2" s="4" t="s">
        <v>31</v>
      </c>
      <c r="C2" s="4"/>
      <c r="D2" s="4"/>
      <c r="E2" s="4"/>
      <c r="F2" s="4"/>
      <c r="G2" s="4"/>
      <c r="H2" s="4"/>
      <c r="I2" s="4" t="s">
        <v>0</v>
      </c>
      <c r="J2" s="29" t="str">
        <f>Identificacion_EquipoBase!K2</f>
        <v>XXX</v>
      </c>
      <c r="L2" s="4"/>
      <c r="M2" s="4"/>
      <c r="N2" s="4"/>
      <c r="O2" s="4"/>
      <c r="Q2" s="29"/>
    </row>
    <row r="3" spans="2:20" s="1" customFormat="1" ht="19.5" thickBot="1" x14ac:dyDescent="0.35">
      <c r="Q3" s="4"/>
      <c r="R3" s="30"/>
    </row>
    <row r="4" spans="2:20" s="1" customFormat="1" ht="36.75" customHeight="1" thickBot="1" x14ac:dyDescent="0.35">
      <c r="B4" s="179" t="s">
        <v>10</v>
      </c>
      <c r="C4" s="180"/>
      <c r="D4" s="180"/>
      <c r="E4" s="180"/>
      <c r="F4" s="180"/>
      <c r="G4" s="180"/>
      <c r="H4" s="181"/>
      <c r="I4" s="162" t="s">
        <v>90</v>
      </c>
      <c r="J4" s="163"/>
      <c r="K4" s="163"/>
      <c r="L4" s="163"/>
      <c r="M4" s="163"/>
      <c r="N4" s="163"/>
      <c r="O4" s="163"/>
      <c r="P4" s="164"/>
      <c r="Q4" s="34"/>
      <c r="R4" s="34"/>
      <c r="S4" s="34"/>
      <c r="T4" s="34"/>
    </row>
    <row r="5" spans="2:20" ht="57.75" customHeight="1" thickBot="1" x14ac:dyDescent="0.3">
      <c r="B5" s="48" t="s">
        <v>17</v>
      </c>
      <c r="C5" s="47" t="s">
        <v>3</v>
      </c>
      <c r="D5" s="47" t="s">
        <v>4</v>
      </c>
      <c r="E5" s="165" t="s">
        <v>7</v>
      </c>
      <c r="F5" s="165"/>
      <c r="G5" s="35" t="s">
        <v>22</v>
      </c>
      <c r="H5" s="35" t="s">
        <v>33</v>
      </c>
      <c r="I5" s="131" t="s">
        <v>52</v>
      </c>
      <c r="J5" s="35" t="s">
        <v>53</v>
      </c>
      <c r="K5" s="35" t="s">
        <v>47</v>
      </c>
      <c r="L5" s="35" t="s">
        <v>48</v>
      </c>
      <c r="M5" s="35" t="s">
        <v>12</v>
      </c>
      <c r="N5" s="35" t="s">
        <v>13</v>
      </c>
      <c r="O5" s="35" t="s">
        <v>49</v>
      </c>
      <c r="P5" s="49" t="s">
        <v>50</v>
      </c>
      <c r="Q5" s="36"/>
      <c r="R5" s="36"/>
      <c r="S5" s="36"/>
      <c r="T5" s="36"/>
    </row>
    <row r="6" spans="2:20" ht="32.1" customHeight="1" thickBot="1" x14ac:dyDescent="0.3">
      <c r="B6" s="166">
        <f>Identificacion_EquipoBase!B7</f>
        <v>1</v>
      </c>
      <c r="C6" s="176" t="str">
        <f>Identificacion_EquipoBase!C7</f>
        <v>Indicar Nombre</v>
      </c>
      <c r="D6" s="176" t="str">
        <f>Identificacion_EquipoBase!D7</f>
        <v>Indicar Apellidos</v>
      </c>
      <c r="E6" s="169" t="str">
        <f>Identificacion_EquipoBase!K7</f>
        <v xml:space="preserve">Responsable del  Servicio </v>
      </c>
      <c r="F6" s="169" t="str">
        <f>Identificacion_EquipoBase!L7</f>
        <v>Consultor ERP Senior</v>
      </c>
      <c r="G6" s="169" t="str">
        <f>Identificacion_EquipoBase!M7</f>
        <v>Global</v>
      </c>
      <c r="H6" s="169" t="str">
        <f>Identificacion_EquipoBase!J7</f>
        <v>P01</v>
      </c>
      <c r="I6" s="129" t="s">
        <v>102</v>
      </c>
      <c r="J6" s="33" t="s">
        <v>51</v>
      </c>
      <c r="K6" s="50" t="s">
        <v>56</v>
      </c>
      <c r="L6" s="50" t="s">
        <v>41</v>
      </c>
      <c r="M6" s="128" t="s">
        <v>15</v>
      </c>
      <c r="N6" s="128" t="s">
        <v>15</v>
      </c>
      <c r="O6" s="33" t="s">
        <v>11</v>
      </c>
      <c r="P6" s="31" t="s">
        <v>16</v>
      </c>
      <c r="Q6" s="37"/>
      <c r="R6" s="37"/>
      <c r="S6" s="37"/>
      <c r="T6" s="37"/>
    </row>
    <row r="7" spans="2:20" ht="32.1" customHeight="1" thickBot="1" x14ac:dyDescent="0.3">
      <c r="B7" s="167"/>
      <c r="C7" s="176"/>
      <c r="D7" s="176"/>
      <c r="E7" s="170"/>
      <c r="F7" s="170"/>
      <c r="G7" s="170"/>
      <c r="H7" s="170"/>
      <c r="I7" s="43" t="s">
        <v>103</v>
      </c>
      <c r="J7" s="25" t="s">
        <v>51</v>
      </c>
      <c r="K7" s="38" t="s">
        <v>56</v>
      </c>
      <c r="L7" s="38" t="s">
        <v>41</v>
      </c>
      <c r="M7" s="42" t="s">
        <v>15</v>
      </c>
      <c r="N7" s="42" t="s">
        <v>15</v>
      </c>
      <c r="O7" s="25" t="s">
        <v>11</v>
      </c>
      <c r="P7" s="27" t="s">
        <v>16</v>
      </c>
    </row>
    <row r="8" spans="2:20" ht="32.1" customHeight="1" thickBot="1" x14ac:dyDescent="0.3">
      <c r="B8" s="167"/>
      <c r="C8" s="176"/>
      <c r="D8" s="176"/>
      <c r="E8" s="170"/>
      <c r="F8" s="170"/>
      <c r="G8" s="170"/>
      <c r="H8" s="170"/>
      <c r="I8" s="43" t="s">
        <v>178</v>
      </c>
      <c r="J8" s="25" t="s">
        <v>51</v>
      </c>
      <c r="K8" s="25" t="s">
        <v>14</v>
      </c>
      <c r="L8" s="25" t="s">
        <v>14</v>
      </c>
      <c r="M8" s="42" t="s">
        <v>15</v>
      </c>
      <c r="N8" s="42" t="s">
        <v>15</v>
      </c>
      <c r="O8" s="25" t="s">
        <v>11</v>
      </c>
      <c r="P8" s="27" t="s">
        <v>16</v>
      </c>
    </row>
    <row r="9" spans="2:20" ht="32.1" customHeight="1" thickBot="1" x14ac:dyDescent="0.3">
      <c r="B9" s="167"/>
      <c r="C9" s="176"/>
      <c r="D9" s="176"/>
      <c r="E9" s="170"/>
      <c r="F9" s="170"/>
      <c r="G9" s="170"/>
      <c r="H9" s="170"/>
      <c r="I9" s="25" t="s">
        <v>54</v>
      </c>
      <c r="J9" s="25" t="s">
        <v>51</v>
      </c>
      <c r="K9" s="25" t="s">
        <v>14</v>
      </c>
      <c r="L9" s="25" t="s">
        <v>14</v>
      </c>
      <c r="M9" s="42" t="s">
        <v>15</v>
      </c>
      <c r="N9" s="42" t="s">
        <v>15</v>
      </c>
      <c r="O9" s="25" t="s">
        <v>11</v>
      </c>
      <c r="P9" s="27" t="s">
        <v>16</v>
      </c>
    </row>
    <row r="10" spans="2:20" ht="32.1" customHeight="1" thickBot="1" x14ac:dyDescent="0.3">
      <c r="B10" s="168"/>
      <c r="C10" s="176"/>
      <c r="D10" s="176"/>
      <c r="E10" s="171"/>
      <c r="F10" s="171"/>
      <c r="G10" s="171"/>
      <c r="H10" s="171"/>
      <c r="I10" s="32" t="s">
        <v>54</v>
      </c>
      <c r="J10" s="32" t="s">
        <v>51</v>
      </c>
      <c r="K10" s="32" t="s">
        <v>14</v>
      </c>
      <c r="L10" s="32" t="s">
        <v>14</v>
      </c>
      <c r="M10" s="45" t="s">
        <v>15</v>
      </c>
      <c r="N10" s="45" t="s">
        <v>15</v>
      </c>
      <c r="O10" s="32" t="s">
        <v>11</v>
      </c>
      <c r="P10" s="28" t="s">
        <v>16</v>
      </c>
    </row>
    <row r="11" spans="2:20" ht="32.1" customHeight="1" thickBot="1" x14ac:dyDescent="0.3">
      <c r="B11" s="172">
        <f>Identificacion_EquipoBase!B8</f>
        <v>2</v>
      </c>
      <c r="C11" s="177" t="str">
        <f>Identificacion_EquipoBase!C8</f>
        <v>Indicar Nombre</v>
      </c>
      <c r="D11" s="177" t="str">
        <f>Identificacion_EquipoBase!D8</f>
        <v>Indicar Apellidos</v>
      </c>
      <c r="E11" s="174" t="str">
        <f>Identificacion_EquipoBase!K8</f>
        <v>Consultor Gestión Servicio Senior</v>
      </c>
      <c r="F11" s="174" t="str">
        <f>Identificacion_EquipoBase!L8</f>
        <v>Consultor ERP Senior</v>
      </c>
      <c r="G11" s="174" t="str">
        <f>Identificacion_EquipoBase!M8</f>
        <v>Global</v>
      </c>
      <c r="H11" s="174" t="str">
        <f>Identificacion_EquipoBase!J8</f>
        <v>P02</v>
      </c>
      <c r="I11" s="43" t="s">
        <v>102</v>
      </c>
      <c r="J11" s="33" t="s">
        <v>51</v>
      </c>
      <c r="K11" s="38" t="s">
        <v>56</v>
      </c>
      <c r="L11" s="38" t="s">
        <v>41</v>
      </c>
      <c r="M11" s="44" t="s">
        <v>15</v>
      </c>
      <c r="N11" s="44" t="s">
        <v>15</v>
      </c>
      <c r="O11" s="39" t="s">
        <v>11</v>
      </c>
      <c r="P11" s="40" t="s">
        <v>16</v>
      </c>
      <c r="Q11" s="37"/>
      <c r="R11" s="37"/>
      <c r="S11" s="37"/>
      <c r="T11" s="37"/>
    </row>
    <row r="12" spans="2:20" ht="32.1" customHeight="1" thickBot="1" x14ac:dyDescent="0.3">
      <c r="B12" s="167"/>
      <c r="C12" s="176"/>
      <c r="D12" s="176"/>
      <c r="E12" s="170"/>
      <c r="F12" s="170"/>
      <c r="G12" s="170"/>
      <c r="H12" s="170"/>
      <c r="I12" s="43" t="s">
        <v>178</v>
      </c>
      <c r="J12" s="25" t="s">
        <v>51</v>
      </c>
      <c r="K12" s="25" t="s">
        <v>14</v>
      </c>
      <c r="L12" s="25" t="s">
        <v>14</v>
      </c>
      <c r="M12" s="42" t="s">
        <v>15</v>
      </c>
      <c r="N12" s="42" t="s">
        <v>15</v>
      </c>
      <c r="O12" s="25" t="s">
        <v>11</v>
      </c>
      <c r="P12" s="27" t="s">
        <v>16</v>
      </c>
      <c r="Q12" s="37"/>
      <c r="R12" s="37"/>
      <c r="S12" s="37"/>
      <c r="T12" s="37"/>
    </row>
    <row r="13" spans="2:20" ht="32.1" customHeight="1" thickBot="1" x14ac:dyDescent="0.3">
      <c r="B13" s="167"/>
      <c r="C13" s="176"/>
      <c r="D13" s="176"/>
      <c r="E13" s="170"/>
      <c r="F13" s="170"/>
      <c r="G13" s="170"/>
      <c r="H13" s="170"/>
      <c r="I13" s="25" t="s">
        <v>54</v>
      </c>
      <c r="J13" s="25" t="s">
        <v>51</v>
      </c>
      <c r="K13" s="25" t="s">
        <v>14</v>
      </c>
      <c r="L13" s="25" t="s">
        <v>14</v>
      </c>
      <c r="M13" s="42" t="s">
        <v>15</v>
      </c>
      <c r="N13" s="42" t="s">
        <v>15</v>
      </c>
      <c r="O13" s="25" t="s">
        <v>11</v>
      </c>
      <c r="P13" s="27" t="s">
        <v>16</v>
      </c>
    </row>
    <row r="14" spans="2:20" ht="32.1" customHeight="1" thickBot="1" x14ac:dyDescent="0.3">
      <c r="B14" s="173"/>
      <c r="C14" s="178"/>
      <c r="D14" s="178"/>
      <c r="E14" s="175"/>
      <c r="F14" s="175"/>
      <c r="G14" s="175"/>
      <c r="H14" s="175"/>
      <c r="I14" s="89" t="s">
        <v>54</v>
      </c>
      <c r="J14" s="25" t="s">
        <v>51</v>
      </c>
      <c r="K14" s="89" t="s">
        <v>14</v>
      </c>
      <c r="L14" s="89" t="s">
        <v>14</v>
      </c>
      <c r="M14" s="127" t="s">
        <v>15</v>
      </c>
      <c r="N14" s="127" t="s">
        <v>15</v>
      </c>
      <c r="O14" s="89" t="s">
        <v>11</v>
      </c>
      <c r="P14" s="51" t="s">
        <v>16</v>
      </c>
    </row>
    <row r="15" spans="2:20" ht="32.1" customHeight="1" x14ac:dyDescent="0.25">
      <c r="B15" s="183">
        <f>Identificacion_EquipoBase!B9</f>
        <v>3</v>
      </c>
      <c r="C15" s="178" t="str">
        <f>Identificacion_EquipoBase!C9</f>
        <v>Indicar Nombre</v>
      </c>
      <c r="D15" s="178" t="str">
        <f>Identificacion_EquipoBase!D9</f>
        <v>Indicar Apellidos</v>
      </c>
      <c r="E15" s="178" t="str">
        <f>Identificacion_EquipoBase!K9</f>
        <v>Técnico de Apoyo Administrativo</v>
      </c>
      <c r="F15" s="178" t="str">
        <f>Identificacion_EquipoBase!L9</f>
        <v>Consultor ERP Junior</v>
      </c>
      <c r="G15" s="178" t="str">
        <f>Identificacion_EquipoBase!M9</f>
        <v>Global</v>
      </c>
      <c r="H15" s="178" t="str">
        <f>Identificacion_EquipoBase!J9</f>
        <v>P03</v>
      </c>
      <c r="I15" s="33" t="s">
        <v>54</v>
      </c>
      <c r="J15" s="33" t="s">
        <v>51</v>
      </c>
      <c r="K15" s="33" t="s">
        <v>14</v>
      </c>
      <c r="L15" s="33" t="s">
        <v>14</v>
      </c>
      <c r="M15" s="128" t="s">
        <v>15</v>
      </c>
      <c r="N15" s="128" t="s">
        <v>15</v>
      </c>
      <c r="O15" s="33" t="s">
        <v>11</v>
      </c>
      <c r="P15" s="31" t="s">
        <v>16</v>
      </c>
      <c r="Q15" s="37"/>
      <c r="R15" s="37"/>
      <c r="S15" s="37"/>
      <c r="T15" s="37"/>
    </row>
    <row r="16" spans="2:20" ht="32.1" customHeight="1" thickBot="1" x14ac:dyDescent="0.3">
      <c r="B16" s="184"/>
      <c r="C16" s="177"/>
      <c r="D16" s="177"/>
      <c r="E16" s="177"/>
      <c r="F16" s="177"/>
      <c r="G16" s="177"/>
      <c r="H16" s="177"/>
      <c r="I16" s="32" t="s">
        <v>54</v>
      </c>
      <c r="J16" s="32" t="s">
        <v>51</v>
      </c>
      <c r="K16" s="32" t="s">
        <v>14</v>
      </c>
      <c r="L16" s="32" t="s">
        <v>14</v>
      </c>
      <c r="M16" s="45" t="s">
        <v>15</v>
      </c>
      <c r="N16" s="45" t="s">
        <v>15</v>
      </c>
      <c r="O16" s="32" t="s">
        <v>11</v>
      </c>
      <c r="P16" s="28" t="s">
        <v>16</v>
      </c>
      <c r="Q16" s="37"/>
      <c r="R16" s="37"/>
      <c r="S16" s="37"/>
      <c r="T16" s="37"/>
    </row>
    <row r="17" spans="2:20" ht="32.1" customHeight="1" x14ac:dyDescent="0.25">
      <c r="B17" s="185">
        <f>Identificacion_EquipoBase!B10</f>
        <v>4</v>
      </c>
      <c r="C17" s="182" t="str">
        <f>Identificacion_EquipoBase!C10</f>
        <v>Indicar Nombre</v>
      </c>
      <c r="D17" s="182" t="str">
        <f>Identificacion_EquipoBase!D10</f>
        <v>Indicar Apellidos</v>
      </c>
      <c r="E17" s="182" t="str">
        <f>Identificacion_EquipoBase!K10</f>
        <v>Coordinador de Atención, Soporte y Formación</v>
      </c>
      <c r="F17" s="182" t="str">
        <f>Identificacion_EquipoBase!L10</f>
        <v>Consultor ERP Senior</v>
      </c>
      <c r="G17" s="182" t="str">
        <f>Identificacion_EquipoBase!M10</f>
        <v>Todos los ámbitos funcionales</v>
      </c>
      <c r="H17" s="182" t="str">
        <f>Identificacion_EquipoBase!J10</f>
        <v>P04</v>
      </c>
      <c r="I17" s="43" t="s">
        <v>179</v>
      </c>
      <c r="J17" s="33" t="s">
        <v>51</v>
      </c>
      <c r="K17" s="38" t="s">
        <v>56</v>
      </c>
      <c r="L17" s="38" t="s">
        <v>41</v>
      </c>
      <c r="M17" s="44" t="s">
        <v>15</v>
      </c>
      <c r="N17" s="44" t="s">
        <v>15</v>
      </c>
      <c r="O17" s="39" t="s">
        <v>11</v>
      </c>
      <c r="P17" s="40" t="s">
        <v>16</v>
      </c>
      <c r="Q17" s="37"/>
      <c r="R17" s="37"/>
      <c r="S17" s="37"/>
      <c r="T17" s="37"/>
    </row>
    <row r="18" spans="2:20" ht="32.1" customHeight="1" x14ac:dyDescent="0.25">
      <c r="B18" s="185"/>
      <c r="C18" s="182"/>
      <c r="D18" s="182"/>
      <c r="E18" s="182"/>
      <c r="F18" s="182"/>
      <c r="G18" s="182"/>
      <c r="H18" s="182"/>
      <c r="I18" s="43" t="s">
        <v>102</v>
      </c>
      <c r="J18" s="25" t="s">
        <v>51</v>
      </c>
      <c r="K18" s="38" t="s">
        <v>56</v>
      </c>
      <c r="L18" s="38" t="s">
        <v>41</v>
      </c>
      <c r="M18" s="42" t="s">
        <v>15</v>
      </c>
      <c r="N18" s="42" t="s">
        <v>15</v>
      </c>
      <c r="O18" s="25" t="s">
        <v>11</v>
      </c>
      <c r="P18" s="27" t="s">
        <v>16</v>
      </c>
      <c r="Q18" s="37"/>
      <c r="R18" s="37"/>
      <c r="S18" s="37"/>
      <c r="T18" s="37"/>
    </row>
    <row r="19" spans="2:20" ht="32.1" customHeight="1" x14ac:dyDescent="0.25">
      <c r="B19" s="185"/>
      <c r="C19" s="182"/>
      <c r="D19" s="182"/>
      <c r="E19" s="182"/>
      <c r="F19" s="182"/>
      <c r="G19" s="182"/>
      <c r="H19" s="182"/>
      <c r="I19" s="43" t="s">
        <v>103</v>
      </c>
      <c r="J19" s="25" t="s">
        <v>51</v>
      </c>
      <c r="K19" s="38" t="s">
        <v>56</v>
      </c>
      <c r="L19" s="38" t="s">
        <v>41</v>
      </c>
      <c r="M19" s="42" t="s">
        <v>15</v>
      </c>
      <c r="N19" s="42" t="s">
        <v>15</v>
      </c>
      <c r="O19" s="25" t="s">
        <v>11</v>
      </c>
      <c r="P19" s="27" t="s">
        <v>16</v>
      </c>
      <c r="Q19" s="37"/>
      <c r="R19" s="37"/>
      <c r="S19" s="37"/>
      <c r="T19" s="37"/>
    </row>
    <row r="20" spans="2:20" ht="32.1" customHeight="1" x14ac:dyDescent="0.25">
      <c r="B20" s="185"/>
      <c r="C20" s="182"/>
      <c r="D20" s="182"/>
      <c r="E20" s="182"/>
      <c r="F20" s="182"/>
      <c r="G20" s="182"/>
      <c r="H20" s="182"/>
      <c r="I20" s="25" t="s">
        <v>54</v>
      </c>
      <c r="J20" s="25" t="s">
        <v>51</v>
      </c>
      <c r="K20" s="25" t="s">
        <v>14</v>
      </c>
      <c r="L20" s="25" t="s">
        <v>14</v>
      </c>
      <c r="M20" s="42" t="s">
        <v>15</v>
      </c>
      <c r="N20" s="42" t="s">
        <v>15</v>
      </c>
      <c r="O20" s="25" t="s">
        <v>11</v>
      </c>
      <c r="P20" s="27" t="s">
        <v>16</v>
      </c>
      <c r="Q20" s="37"/>
      <c r="R20" s="37"/>
      <c r="S20" s="37"/>
      <c r="T20" s="37"/>
    </row>
    <row r="21" spans="2:20" ht="32.1" customHeight="1" thickBot="1" x14ac:dyDescent="0.3">
      <c r="B21" s="185"/>
      <c r="C21" s="182"/>
      <c r="D21" s="182"/>
      <c r="E21" s="182"/>
      <c r="F21" s="182"/>
      <c r="G21" s="182"/>
      <c r="H21" s="182"/>
      <c r="I21" s="89" t="s">
        <v>54</v>
      </c>
      <c r="J21" s="32" t="s">
        <v>51</v>
      </c>
      <c r="K21" s="89" t="s">
        <v>14</v>
      </c>
      <c r="L21" s="89" t="s">
        <v>14</v>
      </c>
      <c r="M21" s="127" t="s">
        <v>15</v>
      </c>
      <c r="N21" s="127" t="s">
        <v>15</v>
      </c>
      <c r="O21" s="89" t="s">
        <v>11</v>
      </c>
      <c r="P21" s="51" t="s">
        <v>16</v>
      </c>
      <c r="Q21" s="37"/>
      <c r="R21" s="37"/>
      <c r="S21" s="37"/>
      <c r="T21" s="37"/>
    </row>
    <row r="22" spans="2:20" ht="32.1" customHeight="1" thickBot="1" x14ac:dyDescent="0.3">
      <c r="B22" s="159">
        <f>Identificacion_EquipoBase!B11</f>
        <v>5</v>
      </c>
      <c r="C22" s="160" t="str">
        <f>Identificacion_EquipoBase!C11</f>
        <v>Indicar Nombre</v>
      </c>
      <c r="D22" s="160" t="str">
        <f>Identificacion_EquipoBase!D11</f>
        <v>Indicar Apellidos</v>
      </c>
      <c r="E22" s="160" t="str">
        <f>Identificacion_EquipoBase!K11</f>
        <v>Consultor de RRHH  Cegid PeopleNet  Senior</v>
      </c>
      <c r="F22" s="160" t="str">
        <f>Identificacion_EquipoBase!L11</f>
        <v>Consultor ERP Senior</v>
      </c>
      <c r="G22" s="160" t="str">
        <f>Identificacion_EquipoBase!M11</f>
        <v>Todos los ámbitos funcionales</v>
      </c>
      <c r="H22" s="160" t="str">
        <f>Identificacion_EquipoBase!J11</f>
        <v>P05</v>
      </c>
      <c r="I22" s="129" t="s">
        <v>179</v>
      </c>
      <c r="J22" s="33" t="s">
        <v>51</v>
      </c>
      <c r="K22" s="50" t="s">
        <v>56</v>
      </c>
      <c r="L22" s="50" t="s">
        <v>41</v>
      </c>
      <c r="M22" s="128" t="s">
        <v>15</v>
      </c>
      <c r="N22" s="128" t="s">
        <v>15</v>
      </c>
      <c r="O22" s="33" t="s">
        <v>11</v>
      </c>
      <c r="P22" s="31" t="s">
        <v>16</v>
      </c>
      <c r="Q22" s="37"/>
      <c r="R22" s="37"/>
      <c r="S22" s="37"/>
      <c r="T22" s="37"/>
    </row>
    <row r="23" spans="2:20" ht="32.1" customHeight="1" thickBot="1" x14ac:dyDescent="0.3">
      <c r="B23" s="159"/>
      <c r="C23" s="160"/>
      <c r="D23" s="160"/>
      <c r="E23" s="160"/>
      <c r="F23" s="160"/>
      <c r="G23" s="160"/>
      <c r="H23" s="160"/>
      <c r="I23" s="43" t="s">
        <v>102</v>
      </c>
      <c r="J23" s="25" t="s">
        <v>51</v>
      </c>
      <c r="K23" s="38" t="s">
        <v>56</v>
      </c>
      <c r="L23" s="26" t="s">
        <v>41</v>
      </c>
      <c r="M23" s="42" t="s">
        <v>15</v>
      </c>
      <c r="N23" s="42" t="s">
        <v>15</v>
      </c>
      <c r="O23" s="25" t="s">
        <v>11</v>
      </c>
      <c r="P23" s="27" t="s">
        <v>16</v>
      </c>
      <c r="Q23" s="37"/>
      <c r="R23" s="37"/>
      <c r="S23" s="37"/>
      <c r="T23" s="37"/>
    </row>
    <row r="24" spans="2:20" ht="32.1" customHeight="1" thickBot="1" x14ac:dyDescent="0.3">
      <c r="B24" s="159"/>
      <c r="C24" s="160"/>
      <c r="D24" s="160"/>
      <c r="E24" s="160"/>
      <c r="F24" s="160"/>
      <c r="G24" s="160"/>
      <c r="H24" s="160"/>
      <c r="I24" s="43" t="s">
        <v>103</v>
      </c>
      <c r="J24" s="25" t="s">
        <v>51</v>
      </c>
      <c r="K24" s="38" t="s">
        <v>56</v>
      </c>
      <c r="L24" s="26" t="s">
        <v>41</v>
      </c>
      <c r="M24" s="42" t="s">
        <v>15</v>
      </c>
      <c r="N24" s="42" t="s">
        <v>15</v>
      </c>
      <c r="O24" s="25" t="s">
        <v>11</v>
      </c>
      <c r="P24" s="27" t="s">
        <v>16</v>
      </c>
      <c r="Q24" s="37"/>
      <c r="R24" s="37"/>
      <c r="S24" s="37"/>
      <c r="T24" s="37"/>
    </row>
    <row r="25" spans="2:20" ht="32.1" customHeight="1" thickBot="1" x14ac:dyDescent="0.3">
      <c r="B25" s="159"/>
      <c r="C25" s="160"/>
      <c r="D25" s="160"/>
      <c r="E25" s="160"/>
      <c r="F25" s="160"/>
      <c r="G25" s="160"/>
      <c r="H25" s="160"/>
      <c r="I25" s="25" t="s">
        <v>54</v>
      </c>
      <c r="J25" s="25" t="s">
        <v>51</v>
      </c>
      <c r="K25" s="25" t="s">
        <v>14</v>
      </c>
      <c r="L25" s="25" t="s">
        <v>14</v>
      </c>
      <c r="M25" s="42" t="s">
        <v>15</v>
      </c>
      <c r="N25" s="42" t="s">
        <v>15</v>
      </c>
      <c r="O25" s="25" t="s">
        <v>11</v>
      </c>
      <c r="P25" s="27" t="s">
        <v>16</v>
      </c>
    </row>
    <row r="26" spans="2:20" ht="32.1" customHeight="1" thickBot="1" x14ac:dyDescent="0.3">
      <c r="B26" s="159"/>
      <c r="C26" s="160"/>
      <c r="D26" s="160"/>
      <c r="E26" s="160"/>
      <c r="F26" s="160"/>
      <c r="G26" s="160"/>
      <c r="H26" s="160"/>
      <c r="I26" s="32" t="s">
        <v>54</v>
      </c>
      <c r="J26" s="32" t="s">
        <v>51</v>
      </c>
      <c r="K26" s="32" t="s">
        <v>14</v>
      </c>
      <c r="L26" s="32" t="s">
        <v>14</v>
      </c>
      <c r="M26" s="45" t="s">
        <v>15</v>
      </c>
      <c r="N26" s="45" t="s">
        <v>15</v>
      </c>
      <c r="O26" s="32" t="s">
        <v>11</v>
      </c>
      <c r="P26" s="28" t="s">
        <v>16</v>
      </c>
    </row>
    <row r="27" spans="2:20" ht="32.1" customHeight="1" thickBot="1" x14ac:dyDescent="0.3">
      <c r="B27" s="159">
        <f>Identificacion_EquipoBase!B12</f>
        <v>6</v>
      </c>
      <c r="C27" s="160" t="str">
        <f>Identificacion_EquipoBase!C12</f>
        <v>Indicar Nombre</v>
      </c>
      <c r="D27" s="160" t="str">
        <f>Identificacion_EquipoBase!D12</f>
        <v>Indicar Apellidos</v>
      </c>
      <c r="E27" s="160" t="str">
        <f>Identificacion_EquipoBase!K12</f>
        <v>Consultor de RRHH  Cegid PeopleNet Junior</v>
      </c>
      <c r="F27" s="160" t="str">
        <f>Identificacion_EquipoBase!L12</f>
        <v>Consultor ERP Junior</v>
      </c>
      <c r="G27" s="160" t="str">
        <f>Identificacion_EquipoBase!M12</f>
        <v>Todos los ámbitos funcionales</v>
      </c>
      <c r="H27" s="160" t="str">
        <f>Identificacion_EquipoBase!J12</f>
        <v>P06</v>
      </c>
      <c r="I27" s="129" t="s">
        <v>179</v>
      </c>
      <c r="J27" s="33" t="s">
        <v>51</v>
      </c>
      <c r="K27" s="50" t="s">
        <v>56</v>
      </c>
      <c r="L27" s="50" t="s">
        <v>41</v>
      </c>
      <c r="M27" s="128" t="s">
        <v>15</v>
      </c>
      <c r="N27" s="128" t="s">
        <v>15</v>
      </c>
      <c r="O27" s="33" t="s">
        <v>11</v>
      </c>
      <c r="P27" s="31" t="s">
        <v>16</v>
      </c>
      <c r="Q27" s="37"/>
      <c r="R27" s="37"/>
      <c r="S27" s="37"/>
      <c r="T27" s="37"/>
    </row>
    <row r="28" spans="2:20" ht="32.1" customHeight="1" thickBot="1" x14ac:dyDescent="0.3">
      <c r="B28" s="159"/>
      <c r="C28" s="160"/>
      <c r="D28" s="160"/>
      <c r="E28" s="160"/>
      <c r="F28" s="160"/>
      <c r="G28" s="160"/>
      <c r="H28" s="160"/>
      <c r="I28" s="25" t="s">
        <v>54</v>
      </c>
      <c r="J28" s="25" t="s">
        <v>51</v>
      </c>
      <c r="K28" s="25" t="s">
        <v>14</v>
      </c>
      <c r="L28" s="25" t="s">
        <v>14</v>
      </c>
      <c r="M28" s="42" t="s">
        <v>15</v>
      </c>
      <c r="N28" s="42" t="s">
        <v>15</v>
      </c>
      <c r="O28" s="25" t="s">
        <v>11</v>
      </c>
      <c r="P28" s="27" t="s">
        <v>16</v>
      </c>
    </row>
    <row r="29" spans="2:20" ht="32.1" customHeight="1" thickBot="1" x14ac:dyDescent="0.3">
      <c r="B29" s="159"/>
      <c r="C29" s="160"/>
      <c r="D29" s="160"/>
      <c r="E29" s="160"/>
      <c r="F29" s="160"/>
      <c r="G29" s="160"/>
      <c r="H29" s="160"/>
      <c r="I29" s="32" t="s">
        <v>54</v>
      </c>
      <c r="J29" s="25" t="s">
        <v>51</v>
      </c>
      <c r="K29" s="32" t="s">
        <v>14</v>
      </c>
      <c r="L29" s="32" t="s">
        <v>14</v>
      </c>
      <c r="M29" s="45" t="s">
        <v>15</v>
      </c>
      <c r="N29" s="45" t="s">
        <v>15</v>
      </c>
      <c r="O29" s="32" t="s">
        <v>11</v>
      </c>
      <c r="P29" s="28" t="s">
        <v>16</v>
      </c>
    </row>
    <row r="30" spans="2:20" ht="32.1" customHeight="1" thickBot="1" x14ac:dyDescent="0.3">
      <c r="B30" s="159">
        <f>Identificacion_EquipoBase!B13</f>
        <v>7</v>
      </c>
      <c r="C30" s="161" t="str">
        <f>Identificacion_EquipoBase!C13</f>
        <v>Indicar Nombre</v>
      </c>
      <c r="D30" s="161" t="str">
        <f>Identificacion_EquipoBase!D13</f>
        <v>Indicar Apellidos</v>
      </c>
      <c r="E30" s="161" t="str">
        <f>Identificacion_EquipoBase!K13</f>
        <v>Consultor de RRHH  Cegid PeopleNet Junior</v>
      </c>
      <c r="F30" s="161" t="str">
        <f>Identificacion_EquipoBase!L13</f>
        <v>Consultor ERP Junior</v>
      </c>
      <c r="G30" s="161" t="str">
        <f>Identificacion_EquipoBase!M13</f>
        <v>Todos los ámbitos funcionales</v>
      </c>
      <c r="H30" s="161" t="str">
        <f>Identificacion_EquipoBase!J13</f>
        <v>P07</v>
      </c>
      <c r="I30" s="129" t="s">
        <v>179</v>
      </c>
      <c r="J30" s="33" t="s">
        <v>51</v>
      </c>
      <c r="K30" s="50" t="s">
        <v>56</v>
      </c>
      <c r="L30" s="50" t="s">
        <v>41</v>
      </c>
      <c r="M30" s="44" t="s">
        <v>15</v>
      </c>
      <c r="N30" s="44" t="s">
        <v>15</v>
      </c>
      <c r="O30" s="39" t="s">
        <v>11</v>
      </c>
      <c r="P30" s="40" t="s">
        <v>16</v>
      </c>
      <c r="Q30" s="37"/>
      <c r="R30" s="37"/>
      <c r="S30" s="37"/>
      <c r="T30" s="37"/>
    </row>
    <row r="31" spans="2:20" ht="32.1" customHeight="1" thickBot="1" x14ac:dyDescent="0.3">
      <c r="B31" s="159"/>
      <c r="C31" s="160"/>
      <c r="D31" s="160"/>
      <c r="E31" s="160"/>
      <c r="F31" s="160"/>
      <c r="G31" s="160"/>
      <c r="H31" s="160"/>
      <c r="I31" s="25" t="s">
        <v>54</v>
      </c>
      <c r="J31" s="25" t="s">
        <v>51</v>
      </c>
      <c r="K31" s="25" t="s">
        <v>14</v>
      </c>
      <c r="L31" s="25" t="s">
        <v>14</v>
      </c>
      <c r="M31" s="42" t="s">
        <v>15</v>
      </c>
      <c r="N31" s="42" t="s">
        <v>15</v>
      </c>
      <c r="O31" s="25" t="s">
        <v>11</v>
      </c>
      <c r="P31" s="27" t="s">
        <v>16</v>
      </c>
      <c r="Q31" s="37"/>
      <c r="R31" s="37"/>
      <c r="S31" s="37"/>
      <c r="T31" s="37"/>
    </row>
    <row r="32" spans="2:20" ht="32.1" customHeight="1" thickBot="1" x14ac:dyDescent="0.3">
      <c r="B32" s="159"/>
      <c r="C32" s="160"/>
      <c r="D32" s="160"/>
      <c r="E32" s="160"/>
      <c r="F32" s="160"/>
      <c r="G32" s="160"/>
      <c r="H32" s="160"/>
      <c r="I32" s="32" t="s">
        <v>54</v>
      </c>
      <c r="J32" s="25" t="s">
        <v>51</v>
      </c>
      <c r="K32" s="32" t="s">
        <v>14</v>
      </c>
      <c r="L32" s="32" t="s">
        <v>14</v>
      </c>
      <c r="M32" s="42" t="s">
        <v>15</v>
      </c>
      <c r="N32" s="42" t="s">
        <v>15</v>
      </c>
      <c r="O32" s="25" t="s">
        <v>11</v>
      </c>
      <c r="P32" s="27" t="s">
        <v>16</v>
      </c>
      <c r="Q32" s="37"/>
      <c r="R32" s="37"/>
      <c r="S32" s="37"/>
      <c r="T32" s="37"/>
    </row>
    <row r="33" spans="2:20" ht="32.1" customHeight="1" thickBot="1" x14ac:dyDescent="0.3">
      <c r="B33" s="156">
        <f>Identificacion_EquipoBase!B$14</f>
        <v>8</v>
      </c>
      <c r="C33" s="157" t="str">
        <f>Identificacion_EquipoBase!C$14</f>
        <v>Indicar Nombre</v>
      </c>
      <c r="D33" s="157" t="str">
        <f>Identificacion_EquipoBase!D$14</f>
        <v>Indicar Apellidos</v>
      </c>
      <c r="E33" s="157" t="str">
        <f>Identificacion_EquipoBase!K$14</f>
        <v>Coordinador  de Desarrollo y Evolución</v>
      </c>
      <c r="F33" s="157" t="str">
        <f>Identificacion_EquipoBase!L$14</f>
        <v>Consultor ERP Senior</v>
      </c>
      <c r="G33" s="157" t="str">
        <f>Identificacion_EquipoBase!M$14</f>
        <v>Todos los ámbitos funcionales</v>
      </c>
      <c r="H33" s="157" t="str">
        <f>Identificacion_EquipoBase!J$14</f>
        <v>P08</v>
      </c>
      <c r="I33" s="43" t="s">
        <v>179</v>
      </c>
      <c r="J33" s="33" t="s">
        <v>51</v>
      </c>
      <c r="K33" s="38" t="s">
        <v>56</v>
      </c>
      <c r="L33" s="38" t="s">
        <v>41</v>
      </c>
      <c r="M33" s="44" t="s">
        <v>15</v>
      </c>
      <c r="N33" s="44" t="s">
        <v>15</v>
      </c>
      <c r="O33" s="39" t="s">
        <v>11</v>
      </c>
      <c r="P33" s="40" t="s">
        <v>16</v>
      </c>
    </row>
    <row r="34" spans="2:20" ht="32.1" customHeight="1" thickBot="1" x14ac:dyDescent="0.3">
      <c r="B34" s="156"/>
      <c r="C34" s="157"/>
      <c r="D34" s="157"/>
      <c r="E34" s="157"/>
      <c r="F34" s="157"/>
      <c r="G34" s="157"/>
      <c r="H34" s="157"/>
      <c r="I34" s="43" t="s">
        <v>102</v>
      </c>
      <c r="J34" s="25" t="s">
        <v>51</v>
      </c>
      <c r="K34" s="38" t="s">
        <v>56</v>
      </c>
      <c r="L34" s="38" t="s">
        <v>41</v>
      </c>
      <c r="M34" s="42" t="s">
        <v>15</v>
      </c>
      <c r="N34" s="42" t="s">
        <v>15</v>
      </c>
      <c r="O34" s="25" t="s">
        <v>11</v>
      </c>
      <c r="P34" s="27" t="s">
        <v>16</v>
      </c>
    </row>
    <row r="35" spans="2:20" ht="32.1" customHeight="1" thickBot="1" x14ac:dyDescent="0.3">
      <c r="B35" s="156"/>
      <c r="C35" s="157"/>
      <c r="D35" s="157"/>
      <c r="E35" s="157"/>
      <c r="F35" s="157"/>
      <c r="G35" s="157"/>
      <c r="H35" s="157"/>
      <c r="I35" s="43" t="s">
        <v>103</v>
      </c>
      <c r="J35" s="25" t="s">
        <v>51</v>
      </c>
      <c r="K35" s="38" t="s">
        <v>56</v>
      </c>
      <c r="L35" s="38" t="s">
        <v>41</v>
      </c>
      <c r="M35" s="42" t="s">
        <v>15</v>
      </c>
      <c r="N35" s="42" t="s">
        <v>15</v>
      </c>
      <c r="O35" s="25" t="s">
        <v>11</v>
      </c>
      <c r="P35" s="27" t="s">
        <v>16</v>
      </c>
      <c r="Q35" s="37"/>
      <c r="R35" s="37"/>
      <c r="S35" s="37"/>
      <c r="T35" s="37"/>
    </row>
    <row r="36" spans="2:20" ht="32.1" customHeight="1" thickBot="1" x14ac:dyDescent="0.3">
      <c r="B36" s="156"/>
      <c r="C36" s="157"/>
      <c r="D36" s="157"/>
      <c r="E36" s="157"/>
      <c r="F36" s="157"/>
      <c r="G36" s="157"/>
      <c r="H36" s="157"/>
      <c r="I36" s="25" t="s">
        <v>54</v>
      </c>
      <c r="J36" s="25" t="s">
        <v>51</v>
      </c>
      <c r="K36" s="25" t="s">
        <v>14</v>
      </c>
      <c r="L36" s="25" t="s">
        <v>14</v>
      </c>
      <c r="M36" s="42" t="s">
        <v>15</v>
      </c>
      <c r="N36" s="42" t="s">
        <v>15</v>
      </c>
      <c r="O36" s="25" t="s">
        <v>11</v>
      </c>
      <c r="P36" s="27" t="s">
        <v>16</v>
      </c>
    </row>
    <row r="37" spans="2:20" ht="32.1" customHeight="1" thickBot="1" x14ac:dyDescent="0.3">
      <c r="B37" s="153"/>
      <c r="C37" s="152"/>
      <c r="D37" s="152"/>
      <c r="E37" s="152"/>
      <c r="F37" s="152"/>
      <c r="G37" s="152"/>
      <c r="H37" s="152"/>
      <c r="I37" s="89" t="s">
        <v>54</v>
      </c>
      <c r="J37" s="32" t="s">
        <v>51</v>
      </c>
      <c r="K37" s="89" t="s">
        <v>14</v>
      </c>
      <c r="L37" s="89" t="s">
        <v>14</v>
      </c>
      <c r="M37" s="127" t="s">
        <v>15</v>
      </c>
      <c r="N37" s="127" t="s">
        <v>15</v>
      </c>
      <c r="O37" s="89" t="s">
        <v>11</v>
      </c>
      <c r="P37" s="51" t="s">
        <v>16</v>
      </c>
    </row>
    <row r="38" spans="2:20" ht="32.1" customHeight="1" thickBot="1" x14ac:dyDescent="0.3">
      <c r="B38" s="156">
        <f>Identificacion_EquipoBase!B$15</f>
        <v>9</v>
      </c>
      <c r="C38" s="157" t="str">
        <f>Identificacion_EquipoBase!C$15</f>
        <v>Indicar Nombre</v>
      </c>
      <c r="D38" s="157" t="str">
        <f>Identificacion_EquipoBase!D$15</f>
        <v>Indicar Apellidos</v>
      </c>
      <c r="E38" s="157" t="str">
        <f>Identificacion_EquipoBase!K$15</f>
        <v>Coordinador de Mantenimiento</v>
      </c>
      <c r="F38" s="157" t="str">
        <f>Identificacion_EquipoBase!L$15</f>
        <v>Consultor ERP Senior</v>
      </c>
      <c r="G38" s="157" t="str">
        <f>Identificacion_EquipoBase!M$15</f>
        <v>Todos los ámbitos funcionales</v>
      </c>
      <c r="H38" s="157" t="str">
        <f>Identificacion_EquipoBase!J$15</f>
        <v>P09</v>
      </c>
      <c r="I38" s="129" t="s">
        <v>179</v>
      </c>
      <c r="J38" s="33" t="s">
        <v>51</v>
      </c>
      <c r="K38" s="50" t="s">
        <v>56</v>
      </c>
      <c r="L38" s="50" t="s">
        <v>41</v>
      </c>
      <c r="M38" s="128" t="s">
        <v>15</v>
      </c>
      <c r="N38" s="128" t="s">
        <v>15</v>
      </c>
      <c r="O38" s="33" t="s">
        <v>11</v>
      </c>
      <c r="P38" s="31" t="s">
        <v>16</v>
      </c>
    </row>
    <row r="39" spans="2:20" ht="32.1" customHeight="1" thickBot="1" x14ac:dyDescent="0.3">
      <c r="B39" s="156"/>
      <c r="C39" s="157"/>
      <c r="D39" s="157"/>
      <c r="E39" s="157"/>
      <c r="F39" s="157"/>
      <c r="G39" s="157"/>
      <c r="H39" s="157"/>
      <c r="I39" s="41" t="s">
        <v>102</v>
      </c>
      <c r="J39" s="25" t="s">
        <v>51</v>
      </c>
      <c r="K39" s="26" t="s">
        <v>56</v>
      </c>
      <c r="L39" s="26" t="s">
        <v>41</v>
      </c>
      <c r="M39" s="42" t="s">
        <v>15</v>
      </c>
      <c r="N39" s="42" t="s">
        <v>15</v>
      </c>
      <c r="O39" s="25" t="s">
        <v>11</v>
      </c>
      <c r="P39" s="27" t="s">
        <v>16</v>
      </c>
      <c r="Q39" s="37"/>
      <c r="R39" s="37"/>
      <c r="S39" s="37"/>
      <c r="T39" s="37"/>
    </row>
    <row r="40" spans="2:20" ht="32.1" customHeight="1" thickBot="1" x14ac:dyDescent="0.3">
      <c r="B40" s="156"/>
      <c r="C40" s="157"/>
      <c r="D40" s="157"/>
      <c r="E40" s="157"/>
      <c r="F40" s="157"/>
      <c r="G40" s="157"/>
      <c r="H40" s="157"/>
      <c r="I40" s="41" t="s">
        <v>103</v>
      </c>
      <c r="J40" s="25" t="s">
        <v>51</v>
      </c>
      <c r="K40" s="26" t="s">
        <v>56</v>
      </c>
      <c r="L40" s="26" t="s">
        <v>41</v>
      </c>
      <c r="M40" s="42" t="s">
        <v>15</v>
      </c>
      <c r="N40" s="42" t="s">
        <v>15</v>
      </c>
      <c r="O40" s="25" t="s">
        <v>11</v>
      </c>
      <c r="P40" s="27" t="s">
        <v>16</v>
      </c>
    </row>
    <row r="41" spans="2:20" ht="32.1" customHeight="1" thickBot="1" x14ac:dyDescent="0.3">
      <c r="B41" s="156"/>
      <c r="C41" s="157"/>
      <c r="D41" s="157"/>
      <c r="E41" s="157"/>
      <c r="F41" s="157"/>
      <c r="G41" s="157"/>
      <c r="H41" s="157"/>
      <c r="I41" s="25" t="s">
        <v>54</v>
      </c>
      <c r="J41" s="25" t="s">
        <v>51</v>
      </c>
      <c r="K41" s="25" t="s">
        <v>14</v>
      </c>
      <c r="L41" s="25" t="s">
        <v>14</v>
      </c>
      <c r="M41" s="42" t="s">
        <v>15</v>
      </c>
      <c r="N41" s="42" t="s">
        <v>15</v>
      </c>
      <c r="O41" s="25" t="s">
        <v>11</v>
      </c>
      <c r="P41" s="27" t="s">
        <v>16</v>
      </c>
    </row>
    <row r="42" spans="2:20" ht="32.1" customHeight="1" thickBot="1" x14ac:dyDescent="0.3">
      <c r="B42" s="156"/>
      <c r="C42" s="157"/>
      <c r="D42" s="157"/>
      <c r="E42" s="157"/>
      <c r="F42" s="157"/>
      <c r="G42" s="157"/>
      <c r="H42" s="157"/>
      <c r="I42" s="32" t="s">
        <v>54</v>
      </c>
      <c r="J42" s="32" t="s">
        <v>51</v>
      </c>
      <c r="K42" s="32" t="s">
        <v>14</v>
      </c>
      <c r="L42" s="32" t="s">
        <v>14</v>
      </c>
      <c r="M42" s="45" t="s">
        <v>15</v>
      </c>
      <c r="N42" s="45" t="s">
        <v>15</v>
      </c>
      <c r="O42" s="32" t="s">
        <v>11</v>
      </c>
      <c r="P42" s="28" t="s">
        <v>16</v>
      </c>
    </row>
    <row r="43" spans="2:20" ht="32.1" customHeight="1" thickBot="1" x14ac:dyDescent="0.3">
      <c r="B43" s="149">
        <f>Identificacion_EquipoBase!B$16</f>
        <v>10</v>
      </c>
      <c r="C43" s="151" t="str">
        <f>Identificacion_EquipoBase!C$16</f>
        <v>Indicar Nombre</v>
      </c>
      <c r="D43" s="151" t="str">
        <f>Identificacion_EquipoBase!D$16</f>
        <v>Indicar Apellidos</v>
      </c>
      <c r="E43" s="151" t="str">
        <f>Identificacion_EquipoBase!K$16</f>
        <v>Referente funcional - Organización y 
Administración de Personal</v>
      </c>
      <c r="F43" s="151" t="str">
        <f>Identificacion_EquipoBase!L$16</f>
        <v>Consultor ERP Senior</v>
      </c>
      <c r="G43" s="151" t="str">
        <f>Identificacion_EquipoBase!M$16</f>
        <v>Organización, Estructura, Plantilla, RPT y  catálogos CORE</v>
      </c>
      <c r="H43" s="151" t="str">
        <f>Identificacion_EquipoBase!J$16</f>
        <v>P10</v>
      </c>
      <c r="I43" s="43" t="s">
        <v>179</v>
      </c>
      <c r="J43" s="33" t="s">
        <v>51</v>
      </c>
      <c r="K43" s="38" t="s">
        <v>56</v>
      </c>
      <c r="L43" s="38" t="s">
        <v>41</v>
      </c>
      <c r="M43" s="44" t="s">
        <v>15</v>
      </c>
      <c r="N43" s="44" t="s">
        <v>15</v>
      </c>
      <c r="O43" s="39" t="s">
        <v>11</v>
      </c>
      <c r="P43" s="40" t="s">
        <v>16</v>
      </c>
    </row>
    <row r="44" spans="2:20" ht="32.1" customHeight="1" thickBot="1" x14ac:dyDescent="0.3">
      <c r="B44" s="156"/>
      <c r="C44" s="157"/>
      <c r="D44" s="157"/>
      <c r="E44" s="157"/>
      <c r="F44" s="157"/>
      <c r="G44" s="157"/>
      <c r="H44" s="157"/>
      <c r="I44" s="41" t="s">
        <v>102</v>
      </c>
      <c r="J44" s="25" t="s">
        <v>51</v>
      </c>
      <c r="K44" s="26" t="s">
        <v>56</v>
      </c>
      <c r="L44" s="26" t="s">
        <v>41</v>
      </c>
      <c r="M44" s="42" t="s">
        <v>15</v>
      </c>
      <c r="N44" s="42" t="s">
        <v>15</v>
      </c>
      <c r="O44" s="25" t="s">
        <v>11</v>
      </c>
      <c r="P44" s="27" t="s">
        <v>16</v>
      </c>
      <c r="Q44" s="37"/>
      <c r="R44" s="37"/>
      <c r="S44" s="37"/>
      <c r="T44" s="37"/>
    </row>
    <row r="45" spans="2:20" ht="32.1" customHeight="1" thickBot="1" x14ac:dyDescent="0.3">
      <c r="B45" s="156"/>
      <c r="C45" s="157"/>
      <c r="D45" s="157"/>
      <c r="E45" s="157"/>
      <c r="F45" s="157"/>
      <c r="G45" s="157"/>
      <c r="H45" s="157"/>
      <c r="I45" s="41" t="s">
        <v>103</v>
      </c>
      <c r="J45" s="25" t="s">
        <v>51</v>
      </c>
      <c r="K45" s="26" t="s">
        <v>56</v>
      </c>
      <c r="L45" s="26" t="s">
        <v>41</v>
      </c>
      <c r="M45" s="42" t="s">
        <v>15</v>
      </c>
      <c r="N45" s="42" t="s">
        <v>15</v>
      </c>
      <c r="O45" s="25" t="s">
        <v>11</v>
      </c>
      <c r="P45" s="27" t="s">
        <v>16</v>
      </c>
    </row>
    <row r="46" spans="2:20" ht="32.1" customHeight="1" thickBot="1" x14ac:dyDescent="0.3">
      <c r="B46" s="156"/>
      <c r="C46" s="157"/>
      <c r="D46" s="157"/>
      <c r="E46" s="157"/>
      <c r="F46" s="157"/>
      <c r="G46" s="157"/>
      <c r="H46" s="157"/>
      <c r="I46" s="25" t="s">
        <v>54</v>
      </c>
      <c r="J46" s="25" t="s">
        <v>51</v>
      </c>
      <c r="K46" s="25" t="s">
        <v>14</v>
      </c>
      <c r="L46" s="25" t="s">
        <v>14</v>
      </c>
      <c r="M46" s="42" t="s">
        <v>15</v>
      </c>
      <c r="N46" s="42" t="s">
        <v>15</v>
      </c>
      <c r="O46" s="25" t="s">
        <v>11</v>
      </c>
      <c r="P46" s="27" t="s">
        <v>16</v>
      </c>
    </row>
    <row r="47" spans="2:20" ht="32.1" customHeight="1" thickBot="1" x14ac:dyDescent="0.3">
      <c r="B47" s="156"/>
      <c r="C47" s="157"/>
      <c r="D47" s="157"/>
      <c r="E47" s="157"/>
      <c r="F47" s="157"/>
      <c r="G47" s="157"/>
      <c r="H47" s="157"/>
      <c r="I47" s="32" t="s">
        <v>54</v>
      </c>
      <c r="J47" s="32" t="s">
        <v>51</v>
      </c>
      <c r="K47" s="32" t="s">
        <v>14</v>
      </c>
      <c r="L47" s="32" t="s">
        <v>14</v>
      </c>
      <c r="M47" s="45" t="s">
        <v>15</v>
      </c>
      <c r="N47" s="45" t="s">
        <v>15</v>
      </c>
      <c r="O47" s="32" t="s">
        <v>11</v>
      </c>
      <c r="P47" s="28" t="s">
        <v>16</v>
      </c>
    </row>
    <row r="48" spans="2:20" ht="32.1" customHeight="1" thickBot="1" x14ac:dyDescent="0.3">
      <c r="B48" s="156">
        <f>Identificacion_EquipoBase!B$17</f>
        <v>11</v>
      </c>
      <c r="C48" s="157" t="str">
        <f>Identificacion_EquipoBase!C$17</f>
        <v>Indicar Nombre</v>
      </c>
      <c r="D48" s="157" t="str">
        <f>Identificacion_EquipoBase!D$17</f>
        <v>Indicar Apellidos</v>
      </c>
      <c r="E48" s="157" t="str">
        <f>Identificacion_EquipoBase!K$17</f>
        <v>Consultor de RRHH  Cegid PeopleNet Senior</v>
      </c>
      <c r="F48" s="157" t="str">
        <f>Identificacion_EquipoBase!L$17</f>
        <v>Consultor ERP Senior</v>
      </c>
      <c r="G48" s="157" t="str">
        <f>Identificacion_EquipoBase!M$17</f>
        <v>Organización, Estructura, Plantilla, RPT y  catálogos CORE</v>
      </c>
      <c r="H48" s="157" t="str">
        <f>Identificacion_EquipoBase!J$17</f>
        <v>P11</v>
      </c>
      <c r="I48" s="41" t="s">
        <v>179</v>
      </c>
      <c r="J48" s="33" t="s">
        <v>51</v>
      </c>
      <c r="K48" s="38" t="s">
        <v>56</v>
      </c>
      <c r="L48" s="38" t="s">
        <v>41</v>
      </c>
      <c r="M48" s="44" t="s">
        <v>15</v>
      </c>
      <c r="N48" s="44" t="s">
        <v>15</v>
      </c>
      <c r="O48" s="39" t="s">
        <v>11</v>
      </c>
      <c r="P48" s="40" t="s">
        <v>16</v>
      </c>
    </row>
    <row r="49" spans="2:20" ht="32.1" customHeight="1" thickBot="1" x14ac:dyDescent="0.3">
      <c r="B49" s="156"/>
      <c r="C49" s="157"/>
      <c r="D49" s="157"/>
      <c r="E49" s="157"/>
      <c r="F49" s="157"/>
      <c r="G49" s="157"/>
      <c r="H49" s="157"/>
      <c r="I49" s="41" t="s">
        <v>102</v>
      </c>
      <c r="J49" s="25" t="s">
        <v>51</v>
      </c>
      <c r="K49" s="26" t="s">
        <v>56</v>
      </c>
      <c r="L49" s="26" t="s">
        <v>41</v>
      </c>
      <c r="M49" s="42" t="s">
        <v>15</v>
      </c>
      <c r="N49" s="42" t="s">
        <v>15</v>
      </c>
      <c r="O49" s="25" t="s">
        <v>11</v>
      </c>
      <c r="P49" s="27" t="s">
        <v>16</v>
      </c>
      <c r="Q49" s="37"/>
      <c r="R49" s="37"/>
      <c r="S49" s="37"/>
      <c r="T49" s="37"/>
    </row>
    <row r="50" spans="2:20" ht="32.1" customHeight="1" thickBot="1" x14ac:dyDescent="0.3">
      <c r="B50" s="156"/>
      <c r="C50" s="157"/>
      <c r="D50" s="157"/>
      <c r="E50" s="157"/>
      <c r="F50" s="157"/>
      <c r="G50" s="157"/>
      <c r="H50" s="157"/>
      <c r="I50" s="41" t="s">
        <v>103</v>
      </c>
      <c r="J50" s="25" t="s">
        <v>51</v>
      </c>
      <c r="K50" s="26" t="s">
        <v>56</v>
      </c>
      <c r="L50" s="26" t="s">
        <v>41</v>
      </c>
      <c r="M50" s="42" t="s">
        <v>15</v>
      </c>
      <c r="N50" s="42" t="s">
        <v>15</v>
      </c>
      <c r="O50" s="25" t="s">
        <v>11</v>
      </c>
      <c r="P50" s="27" t="s">
        <v>16</v>
      </c>
      <c r="Q50" s="37"/>
      <c r="R50" s="37"/>
      <c r="S50" s="37"/>
      <c r="T50" s="37"/>
    </row>
    <row r="51" spans="2:20" ht="32.1" customHeight="1" thickBot="1" x14ac:dyDescent="0.3">
      <c r="B51" s="156"/>
      <c r="C51" s="157"/>
      <c r="D51" s="157"/>
      <c r="E51" s="157"/>
      <c r="F51" s="157"/>
      <c r="G51" s="157"/>
      <c r="H51" s="157"/>
      <c r="I51" s="25" t="s">
        <v>54</v>
      </c>
      <c r="J51" s="25" t="s">
        <v>51</v>
      </c>
      <c r="K51" s="25" t="s">
        <v>14</v>
      </c>
      <c r="L51" s="25" t="s">
        <v>14</v>
      </c>
      <c r="M51" s="42" t="s">
        <v>15</v>
      </c>
      <c r="N51" s="42" t="s">
        <v>15</v>
      </c>
      <c r="O51" s="25" t="s">
        <v>11</v>
      </c>
      <c r="P51" s="27" t="s">
        <v>16</v>
      </c>
    </row>
    <row r="52" spans="2:20" ht="32.1" customHeight="1" thickBot="1" x14ac:dyDescent="0.3">
      <c r="B52" s="156"/>
      <c r="C52" s="157"/>
      <c r="D52" s="157"/>
      <c r="E52" s="157"/>
      <c r="F52" s="157"/>
      <c r="G52" s="157"/>
      <c r="H52" s="157"/>
      <c r="I52" s="32" t="s">
        <v>54</v>
      </c>
      <c r="J52" s="32" t="s">
        <v>51</v>
      </c>
      <c r="K52" s="32" t="s">
        <v>14</v>
      </c>
      <c r="L52" s="32" t="s">
        <v>14</v>
      </c>
      <c r="M52" s="45" t="s">
        <v>15</v>
      </c>
      <c r="N52" s="45" t="s">
        <v>15</v>
      </c>
      <c r="O52" s="32" t="s">
        <v>11</v>
      </c>
      <c r="P52" s="28" t="s">
        <v>16</v>
      </c>
    </row>
    <row r="53" spans="2:20" ht="32.1" customHeight="1" thickBot="1" x14ac:dyDescent="0.3">
      <c r="B53" s="156">
        <f>Identificacion_EquipoBase!B$18</f>
        <v>12</v>
      </c>
      <c r="C53" s="157" t="str">
        <f>Identificacion_EquipoBase!C$18</f>
        <v>Indicar Nombre</v>
      </c>
      <c r="D53" s="157" t="str">
        <f>Identificacion_EquipoBase!D$18</f>
        <v>Indicar Apellidos</v>
      </c>
      <c r="E53" s="157" t="str">
        <f>Identificacion_EquipoBase!K$18</f>
        <v>Consultor de RRHH  Cegid PeopleNet Senior</v>
      </c>
      <c r="F53" s="157" t="str">
        <f>Identificacion_EquipoBase!L$18</f>
        <v>Consultor ERP Senior</v>
      </c>
      <c r="G53" s="157" t="str">
        <f>Identificacion_EquipoBase!M$18</f>
        <v>Organización, Estructura, Plantilla, RPT y  catálogos CORE</v>
      </c>
      <c r="H53" s="157" t="str">
        <f>Identificacion_EquipoBase!J$18</f>
        <v>P12</v>
      </c>
      <c r="I53" s="41" t="s">
        <v>179</v>
      </c>
      <c r="J53" s="33" t="s">
        <v>51</v>
      </c>
      <c r="K53" s="38" t="s">
        <v>56</v>
      </c>
      <c r="L53" s="38" t="s">
        <v>41</v>
      </c>
      <c r="M53" s="44" t="s">
        <v>15</v>
      </c>
      <c r="N53" s="44" t="s">
        <v>15</v>
      </c>
      <c r="O53" s="39" t="s">
        <v>11</v>
      </c>
      <c r="P53" s="40" t="s">
        <v>16</v>
      </c>
    </row>
    <row r="54" spans="2:20" ht="32.1" customHeight="1" thickBot="1" x14ac:dyDescent="0.3">
      <c r="B54" s="156"/>
      <c r="C54" s="157"/>
      <c r="D54" s="157"/>
      <c r="E54" s="157"/>
      <c r="F54" s="157"/>
      <c r="G54" s="157"/>
      <c r="H54" s="157"/>
      <c r="I54" s="41" t="s">
        <v>102</v>
      </c>
      <c r="J54" s="25" t="s">
        <v>51</v>
      </c>
      <c r="K54" s="26" t="s">
        <v>56</v>
      </c>
      <c r="L54" s="26" t="s">
        <v>41</v>
      </c>
      <c r="M54" s="42" t="s">
        <v>15</v>
      </c>
      <c r="N54" s="42" t="s">
        <v>15</v>
      </c>
      <c r="O54" s="25" t="s">
        <v>11</v>
      </c>
      <c r="P54" s="27" t="s">
        <v>16</v>
      </c>
      <c r="Q54" s="37"/>
      <c r="R54" s="37"/>
      <c r="S54" s="37"/>
      <c r="T54" s="37"/>
    </row>
    <row r="55" spans="2:20" ht="32.1" customHeight="1" thickBot="1" x14ac:dyDescent="0.3">
      <c r="B55" s="156"/>
      <c r="C55" s="157"/>
      <c r="D55" s="157"/>
      <c r="E55" s="157"/>
      <c r="F55" s="157"/>
      <c r="G55" s="157"/>
      <c r="H55" s="157"/>
      <c r="I55" s="41" t="s">
        <v>103</v>
      </c>
      <c r="J55" s="25" t="s">
        <v>51</v>
      </c>
      <c r="K55" s="26" t="s">
        <v>56</v>
      </c>
      <c r="L55" s="26" t="s">
        <v>41</v>
      </c>
      <c r="M55" s="42" t="s">
        <v>15</v>
      </c>
      <c r="N55" s="42" t="s">
        <v>15</v>
      </c>
      <c r="O55" s="25" t="s">
        <v>11</v>
      </c>
      <c r="P55" s="27" t="s">
        <v>16</v>
      </c>
      <c r="Q55" s="37"/>
      <c r="R55" s="37"/>
      <c r="S55" s="37"/>
      <c r="T55" s="37"/>
    </row>
    <row r="56" spans="2:20" ht="32.1" customHeight="1" thickBot="1" x14ac:dyDescent="0.3">
      <c r="B56" s="156"/>
      <c r="C56" s="157"/>
      <c r="D56" s="157"/>
      <c r="E56" s="157"/>
      <c r="F56" s="157"/>
      <c r="G56" s="157"/>
      <c r="H56" s="157"/>
      <c r="I56" s="25" t="s">
        <v>54</v>
      </c>
      <c r="J56" s="25" t="s">
        <v>51</v>
      </c>
      <c r="K56" s="25" t="s">
        <v>14</v>
      </c>
      <c r="L56" s="25" t="s">
        <v>14</v>
      </c>
      <c r="M56" s="42" t="s">
        <v>15</v>
      </c>
      <c r="N56" s="42" t="s">
        <v>15</v>
      </c>
      <c r="O56" s="25" t="s">
        <v>11</v>
      </c>
      <c r="P56" s="27" t="s">
        <v>16</v>
      </c>
    </row>
    <row r="57" spans="2:20" ht="32.1" customHeight="1" thickBot="1" x14ac:dyDescent="0.3">
      <c r="B57" s="156"/>
      <c r="C57" s="157"/>
      <c r="D57" s="157"/>
      <c r="E57" s="157"/>
      <c r="F57" s="157"/>
      <c r="G57" s="157"/>
      <c r="H57" s="157"/>
      <c r="I57" s="32" t="s">
        <v>54</v>
      </c>
      <c r="J57" s="32" t="s">
        <v>51</v>
      </c>
      <c r="K57" s="32" t="s">
        <v>14</v>
      </c>
      <c r="L57" s="32" t="s">
        <v>14</v>
      </c>
      <c r="M57" s="45" t="s">
        <v>15</v>
      </c>
      <c r="N57" s="45" t="s">
        <v>15</v>
      </c>
      <c r="O57" s="32" t="s">
        <v>11</v>
      </c>
      <c r="P57" s="28" t="s">
        <v>16</v>
      </c>
    </row>
    <row r="58" spans="2:20" ht="32.1" customHeight="1" thickBot="1" x14ac:dyDescent="0.3">
      <c r="B58" s="156">
        <f>Identificacion_EquipoBase!B$19</f>
        <v>13</v>
      </c>
      <c r="C58" s="157" t="str">
        <f>Identificacion_EquipoBase!C$19</f>
        <v>Indicar Nombre</v>
      </c>
      <c r="D58" s="157" t="str">
        <f>Identificacion_EquipoBase!D$19</f>
        <v>Indicar Apellidos</v>
      </c>
      <c r="E58" s="157" t="str">
        <f>Identificacion_EquipoBase!K$19</f>
        <v>Consultor de RRHH  Cegid PeopleNet Senior</v>
      </c>
      <c r="F58" s="157" t="str">
        <f>Identificacion_EquipoBase!L$19</f>
        <v>Consultor ERP Senior</v>
      </c>
      <c r="G58" s="157" t="str">
        <f>Identificacion_EquipoBase!M$19</f>
        <v>Organización, Estructura, Plantilla, RPT y  catálogos CORE</v>
      </c>
      <c r="H58" s="157" t="str">
        <f>Identificacion_EquipoBase!J$19</f>
        <v>P13</v>
      </c>
      <c r="I58" s="41" t="s">
        <v>179</v>
      </c>
      <c r="J58" s="33" t="s">
        <v>51</v>
      </c>
      <c r="K58" s="38" t="s">
        <v>56</v>
      </c>
      <c r="L58" s="38" t="s">
        <v>41</v>
      </c>
      <c r="M58" s="44" t="s">
        <v>15</v>
      </c>
      <c r="N58" s="44" t="s">
        <v>15</v>
      </c>
      <c r="O58" s="39" t="s">
        <v>11</v>
      </c>
      <c r="P58" s="40" t="s">
        <v>16</v>
      </c>
    </row>
    <row r="59" spans="2:20" ht="32.1" customHeight="1" thickBot="1" x14ac:dyDescent="0.3">
      <c r="B59" s="156"/>
      <c r="C59" s="157"/>
      <c r="D59" s="157"/>
      <c r="E59" s="157"/>
      <c r="F59" s="157"/>
      <c r="G59" s="157"/>
      <c r="H59" s="157"/>
      <c r="I59" s="41" t="s">
        <v>102</v>
      </c>
      <c r="J59" s="25" t="s">
        <v>51</v>
      </c>
      <c r="K59" s="26" t="s">
        <v>56</v>
      </c>
      <c r="L59" s="26" t="s">
        <v>41</v>
      </c>
      <c r="M59" s="42" t="s">
        <v>15</v>
      </c>
      <c r="N59" s="42" t="s">
        <v>15</v>
      </c>
      <c r="O59" s="25" t="s">
        <v>11</v>
      </c>
      <c r="P59" s="27" t="s">
        <v>16</v>
      </c>
      <c r="Q59" s="37"/>
      <c r="R59" s="37"/>
      <c r="S59" s="37"/>
      <c r="T59" s="37"/>
    </row>
    <row r="60" spans="2:20" ht="32.1" customHeight="1" thickBot="1" x14ac:dyDescent="0.3">
      <c r="B60" s="156"/>
      <c r="C60" s="157"/>
      <c r="D60" s="157"/>
      <c r="E60" s="157"/>
      <c r="F60" s="157"/>
      <c r="G60" s="157"/>
      <c r="H60" s="157"/>
      <c r="I60" s="41" t="s">
        <v>103</v>
      </c>
      <c r="J60" s="25" t="s">
        <v>51</v>
      </c>
      <c r="K60" s="26" t="s">
        <v>56</v>
      </c>
      <c r="L60" s="26" t="s">
        <v>41</v>
      </c>
      <c r="M60" s="42" t="s">
        <v>15</v>
      </c>
      <c r="N60" s="42" t="s">
        <v>15</v>
      </c>
      <c r="O60" s="25" t="s">
        <v>11</v>
      </c>
      <c r="P60" s="27" t="s">
        <v>16</v>
      </c>
      <c r="Q60" s="37"/>
      <c r="R60" s="37"/>
      <c r="S60" s="37"/>
      <c r="T60" s="37"/>
    </row>
    <row r="61" spans="2:20" ht="32.1" customHeight="1" thickBot="1" x14ac:dyDescent="0.3">
      <c r="B61" s="156"/>
      <c r="C61" s="157"/>
      <c r="D61" s="157"/>
      <c r="E61" s="157"/>
      <c r="F61" s="157"/>
      <c r="G61" s="157"/>
      <c r="H61" s="157"/>
      <c r="I61" s="25" t="s">
        <v>54</v>
      </c>
      <c r="J61" s="25" t="s">
        <v>51</v>
      </c>
      <c r="K61" s="25" t="s">
        <v>14</v>
      </c>
      <c r="L61" s="25" t="s">
        <v>14</v>
      </c>
      <c r="M61" s="42" t="s">
        <v>15</v>
      </c>
      <c r="N61" s="42" t="s">
        <v>15</v>
      </c>
      <c r="O61" s="25" t="s">
        <v>11</v>
      </c>
      <c r="P61" s="27" t="s">
        <v>16</v>
      </c>
    </row>
    <row r="62" spans="2:20" ht="32.1" customHeight="1" thickBot="1" x14ac:dyDescent="0.3">
      <c r="B62" s="156"/>
      <c r="C62" s="157"/>
      <c r="D62" s="157"/>
      <c r="E62" s="157"/>
      <c r="F62" s="157"/>
      <c r="G62" s="157"/>
      <c r="H62" s="157"/>
      <c r="I62" s="32" t="s">
        <v>54</v>
      </c>
      <c r="J62" s="32" t="s">
        <v>51</v>
      </c>
      <c r="K62" s="32" t="s">
        <v>14</v>
      </c>
      <c r="L62" s="32" t="s">
        <v>14</v>
      </c>
      <c r="M62" s="45" t="s">
        <v>15</v>
      </c>
      <c r="N62" s="45" t="s">
        <v>15</v>
      </c>
      <c r="O62" s="32" t="s">
        <v>11</v>
      </c>
      <c r="P62" s="28" t="s">
        <v>16</v>
      </c>
    </row>
    <row r="63" spans="2:20" ht="32.1" customHeight="1" x14ac:dyDescent="0.25">
      <c r="B63" s="148">
        <f>Identificacion_EquipoBase!B$20</f>
        <v>14</v>
      </c>
      <c r="C63" s="150" t="str">
        <f>Identificacion_EquipoBase!C$20</f>
        <v>Indicar Nombre</v>
      </c>
      <c r="D63" s="150" t="str">
        <f>Identificacion_EquipoBase!D$20</f>
        <v>Indicar Apellidos</v>
      </c>
      <c r="E63" s="150" t="str">
        <f>Identificacion_EquipoBase!K$20</f>
        <v>Consultor de RRHH  Cegid PeopleNet Junior</v>
      </c>
      <c r="F63" s="150" t="str">
        <f>Identificacion_EquipoBase!L$20</f>
        <v>Consultor ERP Junior</v>
      </c>
      <c r="G63" s="150" t="str">
        <f>Identificacion_EquipoBase!M$20</f>
        <v>Organización, Estructura, Plantilla, RPT y  catálogos CORE</v>
      </c>
      <c r="H63" s="150" t="str">
        <f>Identificacion_EquipoBase!J$20</f>
        <v>P14</v>
      </c>
      <c r="I63" s="46" t="s">
        <v>179</v>
      </c>
      <c r="J63" s="33" t="s">
        <v>51</v>
      </c>
      <c r="K63" s="38" t="s">
        <v>56</v>
      </c>
      <c r="L63" s="38" t="s">
        <v>41</v>
      </c>
      <c r="M63" s="44" t="s">
        <v>15</v>
      </c>
      <c r="N63" s="44" t="s">
        <v>15</v>
      </c>
      <c r="O63" s="39" t="s">
        <v>11</v>
      </c>
      <c r="P63" s="40" t="s">
        <v>16</v>
      </c>
    </row>
    <row r="64" spans="2:20" ht="32.1" customHeight="1" x14ac:dyDescent="0.25">
      <c r="B64" s="144"/>
      <c r="C64" s="146"/>
      <c r="D64" s="146"/>
      <c r="E64" s="146"/>
      <c r="F64" s="146"/>
      <c r="G64" s="146"/>
      <c r="H64" s="146"/>
      <c r="I64" s="25" t="s">
        <v>54</v>
      </c>
      <c r="J64" s="25" t="s">
        <v>51</v>
      </c>
      <c r="K64" s="25" t="s">
        <v>14</v>
      </c>
      <c r="L64" s="25" t="s">
        <v>14</v>
      </c>
      <c r="M64" s="42" t="s">
        <v>15</v>
      </c>
      <c r="N64" s="42" t="s">
        <v>15</v>
      </c>
      <c r="O64" s="25" t="s">
        <v>11</v>
      </c>
      <c r="P64" s="27" t="s">
        <v>16</v>
      </c>
    </row>
    <row r="65" spans="2:16" ht="32.1" customHeight="1" thickBot="1" x14ac:dyDescent="0.3">
      <c r="B65" s="149"/>
      <c r="C65" s="151"/>
      <c r="D65" s="151"/>
      <c r="E65" s="151"/>
      <c r="F65" s="151"/>
      <c r="G65" s="151"/>
      <c r="H65" s="151"/>
      <c r="I65" s="32" t="s">
        <v>54</v>
      </c>
      <c r="J65" s="25" t="s">
        <v>51</v>
      </c>
      <c r="K65" s="32" t="s">
        <v>14</v>
      </c>
      <c r="L65" s="32" t="s">
        <v>14</v>
      </c>
      <c r="M65" s="45" t="s">
        <v>15</v>
      </c>
      <c r="N65" s="45" t="s">
        <v>15</v>
      </c>
      <c r="O65" s="32" t="s">
        <v>11</v>
      </c>
      <c r="P65" s="28" t="s">
        <v>16</v>
      </c>
    </row>
    <row r="66" spans="2:16" ht="32.1" customHeight="1" x14ac:dyDescent="0.25">
      <c r="B66" s="148">
        <f>Identificacion_EquipoBase!B21</f>
        <v>15</v>
      </c>
      <c r="C66" s="150" t="str">
        <f>Identificacion_EquipoBase!C21</f>
        <v>Indicar Nombre</v>
      </c>
      <c r="D66" s="150" t="str">
        <f>Identificacion_EquipoBase!D21</f>
        <v>Indicar Apellidos</v>
      </c>
      <c r="E66" s="150" t="str">
        <f>Identificacion_EquipoBase!K21</f>
        <v>Consultor de RRHH  Cegid PeopleNet Junior</v>
      </c>
      <c r="F66" s="150" t="str">
        <f>Identificacion_EquipoBase!L21</f>
        <v>Consultor ERP Junior</v>
      </c>
      <c r="G66" s="150" t="str">
        <f>Identificacion_EquipoBase!M21</f>
        <v>Organización, Estructura, Plantilla, RPT y  catálogos CORE</v>
      </c>
      <c r="H66" s="150" t="str">
        <f>Identificacion_EquipoBase!J21</f>
        <v>P15</v>
      </c>
      <c r="I66" s="43" t="s">
        <v>179</v>
      </c>
      <c r="J66" s="33" t="s">
        <v>51</v>
      </c>
      <c r="K66" s="38" t="s">
        <v>56</v>
      </c>
      <c r="L66" s="38" t="s">
        <v>41</v>
      </c>
      <c r="M66" s="44" t="s">
        <v>15</v>
      </c>
      <c r="N66" s="44" t="s">
        <v>15</v>
      </c>
      <c r="O66" s="39" t="s">
        <v>11</v>
      </c>
      <c r="P66" s="40" t="s">
        <v>16</v>
      </c>
    </row>
    <row r="67" spans="2:16" ht="32.1" customHeight="1" x14ac:dyDescent="0.25">
      <c r="B67" s="144"/>
      <c r="C67" s="146"/>
      <c r="D67" s="146"/>
      <c r="E67" s="146"/>
      <c r="F67" s="146"/>
      <c r="G67" s="146"/>
      <c r="H67" s="146"/>
      <c r="I67" s="25" t="s">
        <v>54</v>
      </c>
      <c r="J67" s="25" t="s">
        <v>51</v>
      </c>
      <c r="K67" s="25" t="s">
        <v>14</v>
      </c>
      <c r="L67" s="25" t="s">
        <v>14</v>
      </c>
      <c r="M67" s="42" t="s">
        <v>15</v>
      </c>
      <c r="N67" s="42" t="s">
        <v>15</v>
      </c>
      <c r="O67" s="25" t="s">
        <v>11</v>
      </c>
      <c r="P67" s="27" t="s">
        <v>16</v>
      </c>
    </row>
    <row r="68" spans="2:16" ht="32.1" customHeight="1" thickBot="1" x14ac:dyDescent="0.3">
      <c r="B68" s="149"/>
      <c r="C68" s="151"/>
      <c r="D68" s="151"/>
      <c r="E68" s="151"/>
      <c r="F68" s="151"/>
      <c r="G68" s="151"/>
      <c r="H68" s="151"/>
      <c r="I68" s="32" t="s">
        <v>54</v>
      </c>
      <c r="J68" s="25" t="s">
        <v>51</v>
      </c>
      <c r="K68" s="32" t="s">
        <v>14</v>
      </c>
      <c r="L68" s="32" t="s">
        <v>14</v>
      </c>
      <c r="M68" s="45" t="s">
        <v>15</v>
      </c>
      <c r="N68" s="45" t="s">
        <v>15</v>
      </c>
      <c r="O68" s="32" t="s">
        <v>11</v>
      </c>
      <c r="P68" s="28" t="s">
        <v>16</v>
      </c>
    </row>
    <row r="69" spans="2:16" ht="32.1" customHeight="1" x14ac:dyDescent="0.25">
      <c r="B69" s="148">
        <f>Identificacion_EquipoBase!B22</f>
        <v>16</v>
      </c>
      <c r="C69" s="150" t="str">
        <f>Identificacion_EquipoBase!C22</f>
        <v>Indicar Nombre</v>
      </c>
      <c r="D69" s="150" t="str">
        <f>Identificacion_EquipoBase!D22</f>
        <v>Indicar Apellidos</v>
      </c>
      <c r="E69" s="150" t="str">
        <f>Identificacion_EquipoBase!K22</f>
        <v>Referente funcional (Cegid PeopleNet)</v>
      </c>
      <c r="F69" s="150" t="str">
        <f>Identificacion_EquipoBase!L22</f>
        <v>Consultor ERP Senior</v>
      </c>
      <c r="G69" s="150" t="str">
        <f>Identificacion_EquipoBase!M22</f>
        <v>Gestión y Administración de Personal</v>
      </c>
      <c r="H69" s="150" t="str">
        <f>Identificacion_EquipoBase!J22</f>
        <v>P16</v>
      </c>
      <c r="I69" s="46" t="s">
        <v>179</v>
      </c>
      <c r="J69" s="33" t="s">
        <v>51</v>
      </c>
      <c r="K69" s="38" t="s">
        <v>56</v>
      </c>
      <c r="L69" s="38" t="s">
        <v>41</v>
      </c>
      <c r="M69" s="44" t="s">
        <v>15</v>
      </c>
      <c r="N69" s="44" t="s">
        <v>15</v>
      </c>
      <c r="O69" s="39" t="s">
        <v>11</v>
      </c>
      <c r="P69" s="40" t="s">
        <v>16</v>
      </c>
    </row>
    <row r="70" spans="2:16" ht="32.1" customHeight="1" x14ac:dyDescent="0.25">
      <c r="B70" s="144"/>
      <c r="C70" s="146"/>
      <c r="D70" s="146"/>
      <c r="E70" s="146"/>
      <c r="F70" s="146"/>
      <c r="G70" s="146"/>
      <c r="H70" s="146"/>
      <c r="I70" s="41" t="s">
        <v>102</v>
      </c>
      <c r="J70" s="25" t="s">
        <v>51</v>
      </c>
      <c r="K70" s="26" t="s">
        <v>56</v>
      </c>
      <c r="L70" s="26" t="s">
        <v>41</v>
      </c>
      <c r="M70" s="42" t="s">
        <v>15</v>
      </c>
      <c r="N70" s="42" t="s">
        <v>15</v>
      </c>
      <c r="O70" s="25" t="s">
        <v>11</v>
      </c>
      <c r="P70" s="27" t="s">
        <v>16</v>
      </c>
    </row>
    <row r="71" spans="2:16" ht="32.1" customHeight="1" x14ac:dyDescent="0.25">
      <c r="B71" s="144"/>
      <c r="C71" s="146"/>
      <c r="D71" s="146"/>
      <c r="E71" s="146"/>
      <c r="F71" s="146"/>
      <c r="G71" s="146"/>
      <c r="H71" s="146"/>
      <c r="I71" s="41" t="s">
        <v>103</v>
      </c>
      <c r="J71" s="25" t="s">
        <v>51</v>
      </c>
      <c r="K71" s="26" t="s">
        <v>56</v>
      </c>
      <c r="L71" s="26" t="s">
        <v>41</v>
      </c>
      <c r="M71" s="42" t="s">
        <v>15</v>
      </c>
      <c r="N71" s="42" t="s">
        <v>15</v>
      </c>
      <c r="O71" s="25" t="s">
        <v>11</v>
      </c>
      <c r="P71" s="27" t="s">
        <v>16</v>
      </c>
    </row>
    <row r="72" spans="2:16" ht="32.1" customHeight="1" x14ac:dyDescent="0.25">
      <c r="B72" s="144"/>
      <c r="C72" s="146"/>
      <c r="D72" s="146"/>
      <c r="E72" s="146"/>
      <c r="F72" s="146"/>
      <c r="G72" s="146"/>
      <c r="H72" s="146"/>
      <c r="I72" s="25" t="s">
        <v>54</v>
      </c>
      <c r="J72" s="25" t="s">
        <v>51</v>
      </c>
      <c r="K72" s="25" t="s">
        <v>14</v>
      </c>
      <c r="L72" s="25" t="s">
        <v>14</v>
      </c>
      <c r="M72" s="42" t="s">
        <v>15</v>
      </c>
      <c r="N72" s="42" t="s">
        <v>15</v>
      </c>
      <c r="O72" s="25" t="s">
        <v>11</v>
      </c>
      <c r="P72" s="27" t="s">
        <v>16</v>
      </c>
    </row>
    <row r="73" spans="2:16" ht="32.1" customHeight="1" thickBot="1" x14ac:dyDescent="0.3">
      <c r="B73" s="149"/>
      <c r="C73" s="151"/>
      <c r="D73" s="151"/>
      <c r="E73" s="151"/>
      <c r="F73" s="151"/>
      <c r="G73" s="151"/>
      <c r="H73" s="151"/>
      <c r="I73" s="32" t="s">
        <v>54</v>
      </c>
      <c r="J73" s="32" t="s">
        <v>51</v>
      </c>
      <c r="K73" s="32" t="s">
        <v>14</v>
      </c>
      <c r="L73" s="32" t="s">
        <v>14</v>
      </c>
      <c r="M73" s="45" t="s">
        <v>15</v>
      </c>
      <c r="N73" s="45" t="s">
        <v>15</v>
      </c>
      <c r="O73" s="32" t="s">
        <v>11</v>
      </c>
      <c r="P73" s="28" t="s">
        <v>16</v>
      </c>
    </row>
    <row r="74" spans="2:16" ht="32.1" customHeight="1" x14ac:dyDescent="0.25">
      <c r="B74" s="148">
        <f>Identificacion_EquipoBase!B23</f>
        <v>17</v>
      </c>
      <c r="C74" s="150" t="str">
        <f>Identificacion_EquipoBase!C23</f>
        <v>Indicar Nombre</v>
      </c>
      <c r="D74" s="150" t="str">
        <f>Identificacion_EquipoBase!D23</f>
        <v>Indicar Apellidos</v>
      </c>
      <c r="E74" s="150" t="str">
        <f>Identificacion_EquipoBase!K23</f>
        <v>Consultor de RRHH  Cegid PeopleNet Senior</v>
      </c>
      <c r="F74" s="150" t="str">
        <f>Identificacion_EquipoBase!L23</f>
        <v>Consultor ERP Senior</v>
      </c>
      <c r="G74" s="150" t="str">
        <f>Identificacion_EquipoBase!M23</f>
        <v>Gestión y Administración de Personal</v>
      </c>
      <c r="H74" s="150" t="str">
        <f>Identificacion_EquipoBase!J23</f>
        <v>P17</v>
      </c>
      <c r="I74" s="43" t="s">
        <v>179</v>
      </c>
      <c r="J74" s="33" t="s">
        <v>51</v>
      </c>
      <c r="K74" s="38" t="s">
        <v>56</v>
      </c>
      <c r="L74" s="38" t="s">
        <v>41</v>
      </c>
      <c r="M74" s="44" t="s">
        <v>15</v>
      </c>
      <c r="N74" s="44" t="s">
        <v>15</v>
      </c>
      <c r="O74" s="39" t="s">
        <v>11</v>
      </c>
      <c r="P74" s="40" t="s">
        <v>16</v>
      </c>
    </row>
    <row r="75" spans="2:16" ht="32.1" customHeight="1" x14ac:dyDescent="0.25">
      <c r="B75" s="144"/>
      <c r="C75" s="146"/>
      <c r="D75" s="146"/>
      <c r="E75" s="146"/>
      <c r="F75" s="146"/>
      <c r="G75" s="146"/>
      <c r="H75" s="146"/>
      <c r="I75" s="41" t="s">
        <v>102</v>
      </c>
      <c r="J75" s="25" t="s">
        <v>51</v>
      </c>
      <c r="K75" s="26" t="s">
        <v>56</v>
      </c>
      <c r="L75" s="26" t="s">
        <v>41</v>
      </c>
      <c r="M75" s="42" t="s">
        <v>15</v>
      </c>
      <c r="N75" s="42" t="s">
        <v>15</v>
      </c>
      <c r="O75" s="25" t="s">
        <v>11</v>
      </c>
      <c r="P75" s="27" t="s">
        <v>16</v>
      </c>
    </row>
    <row r="76" spans="2:16" ht="32.1" customHeight="1" x14ac:dyDescent="0.25">
      <c r="B76" s="144"/>
      <c r="C76" s="146"/>
      <c r="D76" s="146"/>
      <c r="E76" s="146"/>
      <c r="F76" s="146"/>
      <c r="G76" s="146"/>
      <c r="H76" s="146"/>
      <c r="I76" s="41" t="s">
        <v>103</v>
      </c>
      <c r="J76" s="25" t="s">
        <v>51</v>
      </c>
      <c r="K76" s="26" t="s">
        <v>56</v>
      </c>
      <c r="L76" s="26" t="s">
        <v>41</v>
      </c>
      <c r="M76" s="42" t="s">
        <v>15</v>
      </c>
      <c r="N76" s="42" t="s">
        <v>15</v>
      </c>
      <c r="O76" s="25" t="s">
        <v>11</v>
      </c>
      <c r="P76" s="27" t="s">
        <v>16</v>
      </c>
    </row>
    <row r="77" spans="2:16" ht="32.1" customHeight="1" x14ac:dyDescent="0.25">
      <c r="B77" s="144"/>
      <c r="C77" s="146"/>
      <c r="D77" s="146"/>
      <c r="E77" s="146"/>
      <c r="F77" s="146"/>
      <c r="G77" s="146"/>
      <c r="H77" s="146"/>
      <c r="I77" s="25" t="s">
        <v>54</v>
      </c>
      <c r="J77" s="25" t="s">
        <v>51</v>
      </c>
      <c r="K77" s="25" t="s">
        <v>14</v>
      </c>
      <c r="L77" s="25" t="s">
        <v>14</v>
      </c>
      <c r="M77" s="42" t="s">
        <v>15</v>
      </c>
      <c r="N77" s="42" t="s">
        <v>15</v>
      </c>
      <c r="O77" s="25" t="s">
        <v>11</v>
      </c>
      <c r="P77" s="27" t="s">
        <v>16</v>
      </c>
    </row>
    <row r="78" spans="2:16" ht="32.1" customHeight="1" thickBot="1" x14ac:dyDescent="0.3">
      <c r="B78" s="149"/>
      <c r="C78" s="151"/>
      <c r="D78" s="151"/>
      <c r="E78" s="151"/>
      <c r="F78" s="151"/>
      <c r="G78" s="151"/>
      <c r="H78" s="151"/>
      <c r="I78" s="32" t="s">
        <v>54</v>
      </c>
      <c r="J78" s="32" t="s">
        <v>51</v>
      </c>
      <c r="K78" s="32" t="s">
        <v>14</v>
      </c>
      <c r="L78" s="32" t="s">
        <v>14</v>
      </c>
      <c r="M78" s="45" t="s">
        <v>15</v>
      </c>
      <c r="N78" s="45" t="s">
        <v>15</v>
      </c>
      <c r="O78" s="32" t="s">
        <v>11</v>
      </c>
      <c r="P78" s="28" t="s">
        <v>16</v>
      </c>
    </row>
    <row r="79" spans="2:16" ht="32.1" customHeight="1" x14ac:dyDescent="0.25">
      <c r="B79" s="148">
        <f>Identificacion_EquipoBase!B24</f>
        <v>18</v>
      </c>
      <c r="C79" s="150" t="str">
        <f>Identificacion_EquipoBase!C24</f>
        <v>Indicar Nombre</v>
      </c>
      <c r="D79" s="150" t="str">
        <f>Identificacion_EquipoBase!D24</f>
        <v>Indicar Apellidos</v>
      </c>
      <c r="E79" s="150" t="str">
        <f>Identificacion_EquipoBase!K24</f>
        <v>Consultor de RRHH  Cegid PeopleNet Senior</v>
      </c>
      <c r="F79" s="150" t="str">
        <f>Identificacion_EquipoBase!L24</f>
        <v>Consultor ERP Senior</v>
      </c>
      <c r="G79" s="150" t="str">
        <f>Identificacion_EquipoBase!M24</f>
        <v>Gestión y Administración de Personal</v>
      </c>
      <c r="H79" s="150" t="str">
        <f>Identificacion_EquipoBase!J24</f>
        <v>P18</v>
      </c>
      <c r="I79" s="43" t="s">
        <v>179</v>
      </c>
      <c r="J79" s="33" t="s">
        <v>51</v>
      </c>
      <c r="K79" s="38" t="s">
        <v>56</v>
      </c>
      <c r="L79" s="38" t="s">
        <v>41</v>
      </c>
      <c r="M79" s="44" t="s">
        <v>15</v>
      </c>
      <c r="N79" s="44" t="s">
        <v>15</v>
      </c>
      <c r="O79" s="39" t="s">
        <v>11</v>
      </c>
      <c r="P79" s="40" t="s">
        <v>16</v>
      </c>
    </row>
    <row r="80" spans="2:16" ht="32.1" customHeight="1" x14ac:dyDescent="0.25">
      <c r="B80" s="144"/>
      <c r="C80" s="146"/>
      <c r="D80" s="146"/>
      <c r="E80" s="146"/>
      <c r="F80" s="146"/>
      <c r="G80" s="146"/>
      <c r="H80" s="146"/>
      <c r="I80" s="41" t="s">
        <v>102</v>
      </c>
      <c r="J80" s="25" t="s">
        <v>51</v>
      </c>
      <c r="K80" s="26" t="s">
        <v>56</v>
      </c>
      <c r="L80" s="26" t="s">
        <v>41</v>
      </c>
      <c r="M80" s="42" t="s">
        <v>15</v>
      </c>
      <c r="N80" s="42" t="s">
        <v>15</v>
      </c>
      <c r="O80" s="25" t="s">
        <v>11</v>
      </c>
      <c r="P80" s="27" t="s">
        <v>16</v>
      </c>
    </row>
    <row r="81" spans="2:16" ht="32.1" customHeight="1" x14ac:dyDescent="0.25">
      <c r="B81" s="144"/>
      <c r="C81" s="146"/>
      <c r="D81" s="146"/>
      <c r="E81" s="146"/>
      <c r="F81" s="146"/>
      <c r="G81" s="146"/>
      <c r="H81" s="146"/>
      <c r="I81" s="41" t="s">
        <v>103</v>
      </c>
      <c r="J81" s="25" t="s">
        <v>51</v>
      </c>
      <c r="K81" s="26" t="s">
        <v>56</v>
      </c>
      <c r="L81" s="26" t="s">
        <v>41</v>
      </c>
      <c r="M81" s="42" t="s">
        <v>15</v>
      </c>
      <c r="N81" s="42" t="s">
        <v>15</v>
      </c>
      <c r="O81" s="25" t="s">
        <v>11</v>
      </c>
      <c r="P81" s="27" t="s">
        <v>16</v>
      </c>
    </row>
    <row r="82" spans="2:16" ht="32.1" customHeight="1" x14ac:dyDescent="0.25">
      <c r="B82" s="144"/>
      <c r="C82" s="146"/>
      <c r="D82" s="146"/>
      <c r="E82" s="146"/>
      <c r="F82" s="146"/>
      <c r="G82" s="146"/>
      <c r="H82" s="146"/>
      <c r="I82" s="25" t="s">
        <v>54</v>
      </c>
      <c r="J82" s="25" t="s">
        <v>51</v>
      </c>
      <c r="K82" s="25" t="s">
        <v>14</v>
      </c>
      <c r="L82" s="25" t="s">
        <v>14</v>
      </c>
      <c r="M82" s="42" t="s">
        <v>15</v>
      </c>
      <c r="N82" s="42" t="s">
        <v>15</v>
      </c>
      <c r="O82" s="25" t="s">
        <v>11</v>
      </c>
      <c r="P82" s="27" t="s">
        <v>16</v>
      </c>
    </row>
    <row r="83" spans="2:16" ht="32.1" customHeight="1" thickBot="1" x14ac:dyDescent="0.3">
      <c r="B83" s="149"/>
      <c r="C83" s="151"/>
      <c r="D83" s="151"/>
      <c r="E83" s="151"/>
      <c r="F83" s="151"/>
      <c r="G83" s="151"/>
      <c r="H83" s="151"/>
      <c r="I83" s="32" t="s">
        <v>54</v>
      </c>
      <c r="J83" s="32" t="s">
        <v>51</v>
      </c>
      <c r="K83" s="32" t="s">
        <v>14</v>
      </c>
      <c r="L83" s="32" t="s">
        <v>14</v>
      </c>
      <c r="M83" s="45" t="s">
        <v>15</v>
      </c>
      <c r="N83" s="45" t="s">
        <v>15</v>
      </c>
      <c r="O83" s="32" t="s">
        <v>11</v>
      </c>
      <c r="P83" s="28" t="s">
        <v>16</v>
      </c>
    </row>
    <row r="84" spans="2:16" ht="32.1" customHeight="1" x14ac:dyDescent="0.25">
      <c r="B84" s="153">
        <f>Identificacion_EquipoBase!B25</f>
        <v>19</v>
      </c>
      <c r="C84" s="152" t="str">
        <f>Identificacion_EquipoBase!C25</f>
        <v>Indicar Nombre</v>
      </c>
      <c r="D84" s="152" t="str">
        <f>Identificacion_EquipoBase!D25</f>
        <v>Indicar Apellidos</v>
      </c>
      <c r="E84" s="152" t="str">
        <f>Identificacion_EquipoBase!K25</f>
        <v>Consultor de RRHH  Cegid PeopleNet Senior</v>
      </c>
      <c r="F84" s="152" t="str">
        <f>Identificacion_EquipoBase!L25</f>
        <v>Consultor ERP Senior</v>
      </c>
      <c r="G84" s="152" t="str">
        <f>Identificacion_EquipoBase!M25</f>
        <v>Gestión y Administración de Personal</v>
      </c>
      <c r="H84" s="150" t="str">
        <f>Identificacion_EquipoBase!J25</f>
        <v>P19</v>
      </c>
      <c r="I84" s="41" t="s">
        <v>179</v>
      </c>
      <c r="J84" s="33" t="s">
        <v>51</v>
      </c>
      <c r="K84" s="38" t="s">
        <v>56</v>
      </c>
      <c r="L84" s="38" t="s">
        <v>41</v>
      </c>
      <c r="M84" s="44" t="s">
        <v>15</v>
      </c>
      <c r="N84" s="44" t="s">
        <v>15</v>
      </c>
      <c r="O84" s="39" t="s">
        <v>11</v>
      </c>
      <c r="P84" s="40" t="s">
        <v>16</v>
      </c>
    </row>
    <row r="85" spans="2:16" ht="32.1" customHeight="1" x14ac:dyDescent="0.25">
      <c r="B85" s="145"/>
      <c r="C85" s="147"/>
      <c r="D85" s="147"/>
      <c r="E85" s="147"/>
      <c r="F85" s="147"/>
      <c r="G85" s="147"/>
      <c r="H85" s="146"/>
      <c r="I85" s="41" t="s">
        <v>102</v>
      </c>
      <c r="J85" s="25" t="s">
        <v>51</v>
      </c>
      <c r="K85" s="26" t="s">
        <v>56</v>
      </c>
      <c r="L85" s="26" t="s">
        <v>41</v>
      </c>
      <c r="M85" s="42" t="s">
        <v>15</v>
      </c>
      <c r="N85" s="42" t="s">
        <v>15</v>
      </c>
      <c r="O85" s="25" t="s">
        <v>11</v>
      </c>
      <c r="P85" s="27" t="s">
        <v>16</v>
      </c>
    </row>
    <row r="86" spans="2:16" ht="32.1" customHeight="1" x14ac:dyDescent="0.25">
      <c r="B86" s="145"/>
      <c r="C86" s="147"/>
      <c r="D86" s="147"/>
      <c r="E86" s="147"/>
      <c r="F86" s="147"/>
      <c r="G86" s="147"/>
      <c r="H86" s="154"/>
      <c r="I86" s="41" t="s">
        <v>103</v>
      </c>
      <c r="J86" s="25" t="s">
        <v>51</v>
      </c>
      <c r="K86" s="26" t="s">
        <v>56</v>
      </c>
      <c r="L86" s="26" t="s">
        <v>41</v>
      </c>
      <c r="M86" s="42" t="s">
        <v>15</v>
      </c>
      <c r="N86" s="42" t="s">
        <v>15</v>
      </c>
      <c r="O86" s="25" t="s">
        <v>11</v>
      </c>
      <c r="P86" s="27" t="s">
        <v>16</v>
      </c>
    </row>
    <row r="87" spans="2:16" ht="32.1" customHeight="1" x14ac:dyDescent="0.25">
      <c r="B87" s="145"/>
      <c r="C87" s="147"/>
      <c r="D87" s="147"/>
      <c r="E87" s="147"/>
      <c r="F87" s="147"/>
      <c r="G87" s="147"/>
      <c r="H87" s="154"/>
      <c r="I87" s="25" t="s">
        <v>54</v>
      </c>
      <c r="J87" s="25" t="s">
        <v>51</v>
      </c>
      <c r="K87" s="25" t="s">
        <v>14</v>
      </c>
      <c r="L87" s="25" t="s">
        <v>14</v>
      </c>
      <c r="M87" s="42" t="s">
        <v>15</v>
      </c>
      <c r="N87" s="42" t="s">
        <v>15</v>
      </c>
      <c r="O87" s="25" t="s">
        <v>11</v>
      </c>
      <c r="P87" s="27" t="s">
        <v>16</v>
      </c>
    </row>
    <row r="88" spans="2:16" ht="32.1" customHeight="1" thickBot="1" x14ac:dyDescent="0.3">
      <c r="B88" s="149"/>
      <c r="C88" s="151"/>
      <c r="D88" s="151"/>
      <c r="E88" s="151"/>
      <c r="F88" s="151"/>
      <c r="G88" s="151"/>
      <c r="H88" s="155"/>
      <c r="I88" s="32" t="s">
        <v>54</v>
      </c>
      <c r="J88" s="32" t="s">
        <v>51</v>
      </c>
      <c r="K88" s="32" t="s">
        <v>14</v>
      </c>
      <c r="L88" s="32" t="s">
        <v>14</v>
      </c>
      <c r="M88" s="45" t="s">
        <v>15</v>
      </c>
      <c r="N88" s="45" t="s">
        <v>15</v>
      </c>
      <c r="O88" s="32" t="s">
        <v>11</v>
      </c>
      <c r="P88" s="28" t="s">
        <v>16</v>
      </c>
    </row>
    <row r="89" spans="2:16" ht="32.1" customHeight="1" x14ac:dyDescent="0.25">
      <c r="B89" s="153">
        <f>Identificacion_EquipoBase!B26</f>
        <v>20</v>
      </c>
      <c r="C89" s="152" t="str">
        <f>Identificacion_EquipoBase!C26</f>
        <v>Indicar Nombre</v>
      </c>
      <c r="D89" s="152" t="str">
        <f>Identificacion_EquipoBase!D26</f>
        <v>Indicar Apellidos</v>
      </c>
      <c r="E89" s="152" t="str">
        <f>Identificacion_EquipoBase!K26</f>
        <v>Consultor de RRHH  Cegid PeopleNet Senior</v>
      </c>
      <c r="F89" s="152" t="str">
        <f>Identificacion_EquipoBase!L26</f>
        <v>Consultor ERP Senior</v>
      </c>
      <c r="G89" s="152" t="str">
        <f>Identificacion_EquipoBase!M26</f>
        <v>Gestión y Administración de Personal</v>
      </c>
      <c r="H89" s="150" t="str">
        <f>Identificacion_EquipoBase!J26</f>
        <v>P20</v>
      </c>
      <c r="I89" s="41" t="s">
        <v>179</v>
      </c>
      <c r="J89" s="33" t="s">
        <v>51</v>
      </c>
      <c r="K89" s="38" t="s">
        <v>56</v>
      </c>
      <c r="L89" s="38" t="s">
        <v>41</v>
      </c>
      <c r="M89" s="44" t="s">
        <v>15</v>
      </c>
      <c r="N89" s="44" t="s">
        <v>15</v>
      </c>
      <c r="O89" s="39" t="s">
        <v>11</v>
      </c>
      <c r="P89" s="40" t="s">
        <v>16</v>
      </c>
    </row>
    <row r="90" spans="2:16" ht="32.1" customHeight="1" x14ac:dyDescent="0.25">
      <c r="B90" s="145"/>
      <c r="C90" s="147"/>
      <c r="D90" s="147"/>
      <c r="E90" s="147"/>
      <c r="F90" s="147"/>
      <c r="G90" s="147"/>
      <c r="H90" s="146"/>
      <c r="I90" s="41" t="s">
        <v>102</v>
      </c>
      <c r="J90" s="25" t="s">
        <v>51</v>
      </c>
      <c r="K90" s="26" t="s">
        <v>56</v>
      </c>
      <c r="L90" s="26" t="s">
        <v>41</v>
      </c>
      <c r="M90" s="42" t="s">
        <v>15</v>
      </c>
      <c r="N90" s="42" t="s">
        <v>15</v>
      </c>
      <c r="O90" s="25" t="s">
        <v>11</v>
      </c>
      <c r="P90" s="27" t="s">
        <v>16</v>
      </c>
    </row>
    <row r="91" spans="2:16" ht="32.1" customHeight="1" x14ac:dyDescent="0.25">
      <c r="B91" s="145"/>
      <c r="C91" s="147"/>
      <c r="D91" s="147"/>
      <c r="E91" s="147"/>
      <c r="F91" s="147"/>
      <c r="G91" s="147"/>
      <c r="H91" s="154"/>
      <c r="I91" s="41" t="s">
        <v>103</v>
      </c>
      <c r="J91" s="25" t="s">
        <v>51</v>
      </c>
      <c r="K91" s="26" t="s">
        <v>56</v>
      </c>
      <c r="L91" s="26" t="s">
        <v>41</v>
      </c>
      <c r="M91" s="42" t="s">
        <v>15</v>
      </c>
      <c r="N91" s="42" t="s">
        <v>15</v>
      </c>
      <c r="O91" s="25" t="s">
        <v>11</v>
      </c>
      <c r="P91" s="27" t="s">
        <v>16</v>
      </c>
    </row>
    <row r="92" spans="2:16" ht="32.1" customHeight="1" x14ac:dyDescent="0.25">
      <c r="B92" s="145"/>
      <c r="C92" s="147"/>
      <c r="D92" s="147"/>
      <c r="E92" s="147"/>
      <c r="F92" s="147"/>
      <c r="G92" s="147"/>
      <c r="H92" s="154"/>
      <c r="I92" s="25" t="s">
        <v>54</v>
      </c>
      <c r="J92" s="25" t="s">
        <v>51</v>
      </c>
      <c r="K92" s="25" t="s">
        <v>14</v>
      </c>
      <c r="L92" s="25" t="s">
        <v>14</v>
      </c>
      <c r="M92" s="42" t="s">
        <v>15</v>
      </c>
      <c r="N92" s="42" t="s">
        <v>15</v>
      </c>
      <c r="O92" s="25" t="s">
        <v>11</v>
      </c>
      <c r="P92" s="27" t="s">
        <v>16</v>
      </c>
    </row>
    <row r="93" spans="2:16" ht="32.1" customHeight="1" thickBot="1" x14ac:dyDescent="0.3">
      <c r="B93" s="149"/>
      <c r="C93" s="151"/>
      <c r="D93" s="151"/>
      <c r="E93" s="151"/>
      <c r="F93" s="151"/>
      <c r="G93" s="151"/>
      <c r="H93" s="155"/>
      <c r="I93" s="32" t="s">
        <v>54</v>
      </c>
      <c r="J93" s="32" t="s">
        <v>51</v>
      </c>
      <c r="K93" s="32" t="s">
        <v>14</v>
      </c>
      <c r="L93" s="32" t="s">
        <v>14</v>
      </c>
      <c r="M93" s="45" t="s">
        <v>15</v>
      </c>
      <c r="N93" s="45" t="s">
        <v>15</v>
      </c>
      <c r="O93" s="32" t="s">
        <v>11</v>
      </c>
      <c r="P93" s="28" t="s">
        <v>16</v>
      </c>
    </row>
    <row r="94" spans="2:16" ht="32.1" customHeight="1" x14ac:dyDescent="0.25">
      <c r="B94" s="153">
        <f>Identificacion_EquipoBase!B27</f>
        <v>21</v>
      </c>
      <c r="C94" s="152" t="str">
        <f>Identificacion_EquipoBase!C27</f>
        <v>Indicar Nombre</v>
      </c>
      <c r="D94" s="152" t="str">
        <f>Identificacion_EquipoBase!D27</f>
        <v>Indicar Apellidos</v>
      </c>
      <c r="E94" s="152" t="str">
        <f>Identificacion_EquipoBase!K27</f>
        <v>Consultor de RRHH  Cegid PeopleNet Junior</v>
      </c>
      <c r="F94" s="152" t="str">
        <f>Identificacion_EquipoBase!L27</f>
        <v>Consultor ERP Junior</v>
      </c>
      <c r="G94" s="152" t="str">
        <f>Identificacion_EquipoBase!M27</f>
        <v>Gestión y Administración de Personal</v>
      </c>
      <c r="H94" s="150" t="str">
        <f>Identificacion_EquipoBase!J27</f>
        <v>P21</v>
      </c>
      <c r="I94" s="41" t="s">
        <v>179</v>
      </c>
      <c r="J94" s="33" t="s">
        <v>51</v>
      </c>
      <c r="K94" s="38" t="s">
        <v>56</v>
      </c>
      <c r="L94" s="38" t="s">
        <v>41</v>
      </c>
      <c r="M94" s="44" t="s">
        <v>15</v>
      </c>
      <c r="N94" s="44" t="s">
        <v>15</v>
      </c>
      <c r="O94" s="39" t="s">
        <v>11</v>
      </c>
      <c r="P94" s="40" t="s">
        <v>16</v>
      </c>
    </row>
    <row r="95" spans="2:16" ht="32.1" customHeight="1" x14ac:dyDescent="0.25">
      <c r="B95" s="145"/>
      <c r="C95" s="147"/>
      <c r="D95" s="147"/>
      <c r="E95" s="147"/>
      <c r="F95" s="147"/>
      <c r="G95" s="147"/>
      <c r="H95" s="154"/>
      <c r="I95" s="25" t="s">
        <v>54</v>
      </c>
      <c r="J95" s="25" t="s">
        <v>51</v>
      </c>
      <c r="K95" s="25" t="s">
        <v>14</v>
      </c>
      <c r="L95" s="25" t="s">
        <v>14</v>
      </c>
      <c r="M95" s="42" t="s">
        <v>15</v>
      </c>
      <c r="N95" s="42" t="s">
        <v>15</v>
      </c>
      <c r="O95" s="25" t="s">
        <v>11</v>
      </c>
      <c r="P95" s="27" t="s">
        <v>16</v>
      </c>
    </row>
    <row r="96" spans="2:16" ht="32.1" customHeight="1" thickBot="1" x14ac:dyDescent="0.3">
      <c r="B96" s="149"/>
      <c r="C96" s="151"/>
      <c r="D96" s="151"/>
      <c r="E96" s="151"/>
      <c r="F96" s="151"/>
      <c r="G96" s="151"/>
      <c r="H96" s="155"/>
      <c r="I96" s="32" t="s">
        <v>54</v>
      </c>
      <c r="J96" s="25" t="s">
        <v>51</v>
      </c>
      <c r="K96" s="32" t="s">
        <v>14</v>
      </c>
      <c r="L96" s="32" t="s">
        <v>14</v>
      </c>
      <c r="M96" s="45" t="s">
        <v>15</v>
      </c>
      <c r="N96" s="45" t="s">
        <v>15</v>
      </c>
      <c r="O96" s="32" t="s">
        <v>11</v>
      </c>
      <c r="P96" s="28" t="s">
        <v>16</v>
      </c>
    </row>
    <row r="97" spans="2:16" ht="32.1" customHeight="1" x14ac:dyDescent="0.25">
      <c r="B97" s="153">
        <f>Identificacion_EquipoBase!B28</f>
        <v>22</v>
      </c>
      <c r="C97" s="152" t="str">
        <f>Identificacion_EquipoBase!C28</f>
        <v>Indicar Nombre</v>
      </c>
      <c r="D97" s="152" t="str">
        <f>Identificacion_EquipoBase!D28</f>
        <v>Indicar Apellidos</v>
      </c>
      <c r="E97" s="152" t="str">
        <f>Identificacion_EquipoBase!K28</f>
        <v>Consultor de RRHH  Cegid PeopleNet Junior</v>
      </c>
      <c r="F97" s="152" t="str">
        <f>Identificacion_EquipoBase!L28</f>
        <v>Consultor ERP Junior</v>
      </c>
      <c r="G97" s="152" t="str">
        <f>Identificacion_EquipoBase!M28</f>
        <v>Gestión y Administración de Personal</v>
      </c>
      <c r="H97" s="150" t="str">
        <f>Identificacion_EquipoBase!J28</f>
        <v>P22</v>
      </c>
      <c r="I97" s="41" t="s">
        <v>179</v>
      </c>
      <c r="J97" s="33" t="s">
        <v>51</v>
      </c>
      <c r="K97" s="38" t="s">
        <v>56</v>
      </c>
      <c r="L97" s="38" t="s">
        <v>41</v>
      </c>
      <c r="M97" s="44" t="s">
        <v>15</v>
      </c>
      <c r="N97" s="44" t="s">
        <v>15</v>
      </c>
      <c r="O97" s="39" t="s">
        <v>11</v>
      </c>
      <c r="P97" s="40" t="s">
        <v>16</v>
      </c>
    </row>
    <row r="98" spans="2:16" ht="32.1" customHeight="1" x14ac:dyDescent="0.25">
      <c r="B98" s="145"/>
      <c r="C98" s="147"/>
      <c r="D98" s="147"/>
      <c r="E98" s="147"/>
      <c r="F98" s="147"/>
      <c r="G98" s="147"/>
      <c r="H98" s="154"/>
      <c r="I98" s="25" t="s">
        <v>54</v>
      </c>
      <c r="J98" s="25" t="s">
        <v>51</v>
      </c>
      <c r="K98" s="25" t="s">
        <v>14</v>
      </c>
      <c r="L98" s="25" t="s">
        <v>14</v>
      </c>
      <c r="M98" s="42" t="s">
        <v>15</v>
      </c>
      <c r="N98" s="42" t="s">
        <v>15</v>
      </c>
      <c r="O98" s="25" t="s">
        <v>11</v>
      </c>
      <c r="P98" s="27" t="s">
        <v>16</v>
      </c>
    </row>
    <row r="99" spans="2:16" ht="32.1" customHeight="1" thickBot="1" x14ac:dyDescent="0.3">
      <c r="B99" s="149"/>
      <c r="C99" s="151"/>
      <c r="D99" s="151"/>
      <c r="E99" s="151"/>
      <c r="F99" s="151"/>
      <c r="G99" s="151"/>
      <c r="H99" s="155"/>
      <c r="I99" s="32" t="s">
        <v>54</v>
      </c>
      <c r="J99" s="25" t="s">
        <v>51</v>
      </c>
      <c r="K99" s="32" t="s">
        <v>14</v>
      </c>
      <c r="L99" s="32" t="s">
        <v>14</v>
      </c>
      <c r="M99" s="45" t="s">
        <v>15</v>
      </c>
      <c r="N99" s="45" t="s">
        <v>15</v>
      </c>
      <c r="O99" s="32" t="s">
        <v>11</v>
      </c>
      <c r="P99" s="28" t="s">
        <v>16</v>
      </c>
    </row>
    <row r="100" spans="2:16" ht="32.1" customHeight="1" x14ac:dyDescent="0.25">
      <c r="B100" s="153">
        <f>Identificacion_EquipoBase!B29</f>
        <v>23</v>
      </c>
      <c r="C100" s="152" t="str">
        <f>Identificacion_EquipoBase!C29</f>
        <v>Indicar Nombre</v>
      </c>
      <c r="D100" s="152" t="str">
        <f>Identificacion_EquipoBase!D29</f>
        <v>Indicar Apellidos</v>
      </c>
      <c r="E100" s="152" t="str">
        <f>Identificacion_EquipoBase!K29</f>
        <v>Consultor de RRHH  Cegid PeopleNet Junior</v>
      </c>
      <c r="F100" s="152" t="str">
        <f>Identificacion_EquipoBase!L29</f>
        <v>Consultor ERP Junior</v>
      </c>
      <c r="G100" s="152" t="str">
        <f>Identificacion_EquipoBase!M29</f>
        <v>Gestión y Administración de Personal</v>
      </c>
      <c r="H100" s="150" t="str">
        <f>Identificacion_EquipoBase!J29</f>
        <v>P23</v>
      </c>
      <c r="I100" s="41" t="s">
        <v>179</v>
      </c>
      <c r="J100" s="33" t="s">
        <v>51</v>
      </c>
      <c r="K100" s="38" t="s">
        <v>56</v>
      </c>
      <c r="L100" s="38" t="s">
        <v>41</v>
      </c>
      <c r="M100" s="44" t="s">
        <v>15</v>
      </c>
      <c r="N100" s="44" t="s">
        <v>15</v>
      </c>
      <c r="O100" s="39" t="s">
        <v>11</v>
      </c>
      <c r="P100" s="40" t="s">
        <v>16</v>
      </c>
    </row>
    <row r="101" spans="2:16" ht="32.1" customHeight="1" x14ac:dyDescent="0.25">
      <c r="B101" s="145"/>
      <c r="C101" s="147"/>
      <c r="D101" s="147"/>
      <c r="E101" s="147"/>
      <c r="F101" s="147"/>
      <c r="G101" s="147"/>
      <c r="H101" s="154"/>
      <c r="I101" s="25" t="s">
        <v>54</v>
      </c>
      <c r="J101" s="25" t="s">
        <v>51</v>
      </c>
      <c r="K101" s="25" t="s">
        <v>14</v>
      </c>
      <c r="L101" s="25" t="s">
        <v>14</v>
      </c>
      <c r="M101" s="42" t="s">
        <v>15</v>
      </c>
      <c r="N101" s="42" t="s">
        <v>15</v>
      </c>
      <c r="O101" s="25" t="s">
        <v>11</v>
      </c>
      <c r="P101" s="27" t="s">
        <v>16</v>
      </c>
    </row>
    <row r="102" spans="2:16" ht="32.1" customHeight="1" thickBot="1" x14ac:dyDescent="0.3">
      <c r="B102" s="149"/>
      <c r="C102" s="151"/>
      <c r="D102" s="151"/>
      <c r="E102" s="151"/>
      <c r="F102" s="151"/>
      <c r="G102" s="151"/>
      <c r="H102" s="155"/>
      <c r="I102" s="32" t="s">
        <v>54</v>
      </c>
      <c r="J102" s="25" t="s">
        <v>51</v>
      </c>
      <c r="K102" s="32" t="s">
        <v>14</v>
      </c>
      <c r="L102" s="32" t="s">
        <v>14</v>
      </c>
      <c r="M102" s="45" t="s">
        <v>15</v>
      </c>
      <c r="N102" s="45" t="s">
        <v>15</v>
      </c>
      <c r="O102" s="32" t="s">
        <v>11</v>
      </c>
      <c r="P102" s="28" t="s">
        <v>16</v>
      </c>
    </row>
    <row r="103" spans="2:16" ht="32.1" customHeight="1" x14ac:dyDescent="0.25">
      <c r="B103" s="153">
        <f>Identificacion_EquipoBase!B30</f>
        <v>24</v>
      </c>
      <c r="C103" s="152" t="str">
        <f>Identificacion_EquipoBase!C30</f>
        <v>Indicar Nombre</v>
      </c>
      <c r="D103" s="152" t="str">
        <f>Identificacion_EquipoBase!D30</f>
        <v>Indicar Apellidos</v>
      </c>
      <c r="E103" s="152" t="str">
        <f>Identificacion_EquipoBase!K30</f>
        <v>Consultor de RRHH  Cegid PeopleNet Junior</v>
      </c>
      <c r="F103" s="152" t="str">
        <f>Identificacion_EquipoBase!L30</f>
        <v>Consultor ERP Junior</v>
      </c>
      <c r="G103" s="152" t="str">
        <f>Identificacion_EquipoBase!M30</f>
        <v>Gestión y Administración de Personal</v>
      </c>
      <c r="H103" s="150" t="str">
        <f>Identificacion_EquipoBase!J30</f>
        <v>P24</v>
      </c>
      <c r="I103" s="41" t="s">
        <v>179</v>
      </c>
      <c r="J103" s="33" t="s">
        <v>51</v>
      </c>
      <c r="K103" s="25" t="s">
        <v>14</v>
      </c>
      <c r="L103" s="25" t="s">
        <v>14</v>
      </c>
      <c r="M103" s="44" t="s">
        <v>15</v>
      </c>
      <c r="N103" s="44" t="s">
        <v>15</v>
      </c>
      <c r="O103" s="39" t="s">
        <v>11</v>
      </c>
      <c r="P103" s="40" t="s">
        <v>16</v>
      </c>
    </row>
    <row r="104" spans="2:16" ht="32.1" customHeight="1" x14ac:dyDescent="0.25">
      <c r="B104" s="145"/>
      <c r="C104" s="147"/>
      <c r="D104" s="147"/>
      <c r="E104" s="147"/>
      <c r="F104" s="147"/>
      <c r="G104" s="147"/>
      <c r="H104" s="154"/>
      <c r="I104" s="25" t="s">
        <v>54</v>
      </c>
      <c r="J104" s="25" t="s">
        <v>51</v>
      </c>
      <c r="K104" s="25" t="s">
        <v>14</v>
      </c>
      <c r="L104" s="25" t="s">
        <v>14</v>
      </c>
      <c r="M104" s="42" t="s">
        <v>15</v>
      </c>
      <c r="N104" s="42" t="s">
        <v>15</v>
      </c>
      <c r="O104" s="25" t="s">
        <v>11</v>
      </c>
      <c r="P104" s="27" t="s">
        <v>16</v>
      </c>
    </row>
    <row r="105" spans="2:16" ht="32.1" customHeight="1" thickBot="1" x14ac:dyDescent="0.3">
      <c r="B105" s="149"/>
      <c r="C105" s="151"/>
      <c r="D105" s="151"/>
      <c r="E105" s="151"/>
      <c r="F105" s="151"/>
      <c r="G105" s="151"/>
      <c r="H105" s="155"/>
      <c r="I105" s="32" t="s">
        <v>54</v>
      </c>
      <c r="J105" s="25" t="s">
        <v>51</v>
      </c>
      <c r="K105" s="32" t="s">
        <v>14</v>
      </c>
      <c r="L105" s="32" t="s">
        <v>14</v>
      </c>
      <c r="M105" s="45" t="s">
        <v>15</v>
      </c>
      <c r="N105" s="45" t="s">
        <v>15</v>
      </c>
      <c r="O105" s="32" t="s">
        <v>11</v>
      </c>
      <c r="P105" s="28" t="s">
        <v>16</v>
      </c>
    </row>
    <row r="106" spans="2:16" ht="32.1" customHeight="1" x14ac:dyDescent="0.25">
      <c r="B106" s="148">
        <f>Identificacion_EquipoBase!B31</f>
        <v>25</v>
      </c>
      <c r="C106" s="150" t="str">
        <f>Identificacion_EquipoBase!C31</f>
        <v>Indicar Nombre</v>
      </c>
      <c r="D106" s="150" t="str">
        <f>Identificacion_EquipoBase!D31</f>
        <v>Indicar Apellidos</v>
      </c>
      <c r="E106" s="150" t="str">
        <f>Identificacion_EquipoBase!K31</f>
        <v>Referente funcional (Cegid PeopleNet)</v>
      </c>
      <c r="F106" s="150" t="str">
        <f>Identificacion_EquipoBase!L31</f>
        <v>Consultor ERP Senior</v>
      </c>
      <c r="G106" s="150" t="str">
        <f>Identificacion_EquipoBase!M31</f>
        <v>Nómina, Contabilidad y Seguridad Social</v>
      </c>
      <c r="H106" s="150" t="str">
        <f>Identificacion_EquipoBase!J31</f>
        <v>P25</v>
      </c>
      <c r="I106" s="130" t="s">
        <v>179</v>
      </c>
      <c r="J106" s="33" t="s">
        <v>51</v>
      </c>
      <c r="K106" s="50" t="s">
        <v>56</v>
      </c>
      <c r="L106" s="50" t="s">
        <v>41</v>
      </c>
      <c r="M106" s="128" t="s">
        <v>15</v>
      </c>
      <c r="N106" s="128" t="s">
        <v>15</v>
      </c>
      <c r="O106" s="33" t="s">
        <v>11</v>
      </c>
      <c r="P106" s="31" t="s">
        <v>16</v>
      </c>
    </row>
    <row r="107" spans="2:16" ht="32.1" customHeight="1" x14ac:dyDescent="0.25">
      <c r="B107" s="144"/>
      <c r="C107" s="146"/>
      <c r="D107" s="146"/>
      <c r="E107" s="146"/>
      <c r="F107" s="146"/>
      <c r="G107" s="146"/>
      <c r="H107" s="146"/>
      <c r="I107" s="46" t="s">
        <v>94</v>
      </c>
      <c r="J107" s="25" t="s">
        <v>51</v>
      </c>
      <c r="K107" s="26" t="s">
        <v>56</v>
      </c>
      <c r="L107" s="26" t="s">
        <v>41</v>
      </c>
      <c r="M107" s="42" t="s">
        <v>15</v>
      </c>
      <c r="N107" s="42" t="s">
        <v>15</v>
      </c>
      <c r="O107" s="25" t="s">
        <v>11</v>
      </c>
      <c r="P107" s="27" t="s">
        <v>16</v>
      </c>
    </row>
    <row r="108" spans="2:16" ht="32.1" customHeight="1" x14ac:dyDescent="0.25">
      <c r="B108" s="144"/>
      <c r="C108" s="146"/>
      <c r="D108" s="146"/>
      <c r="E108" s="146"/>
      <c r="F108" s="146"/>
      <c r="G108" s="146"/>
      <c r="H108" s="146"/>
      <c r="I108" s="46" t="s">
        <v>102</v>
      </c>
      <c r="J108" s="25" t="s">
        <v>51</v>
      </c>
      <c r="K108" s="26" t="s">
        <v>56</v>
      </c>
      <c r="L108" s="26" t="s">
        <v>41</v>
      </c>
      <c r="M108" s="42" t="s">
        <v>15</v>
      </c>
      <c r="N108" s="42" t="s">
        <v>15</v>
      </c>
      <c r="O108" s="25" t="s">
        <v>11</v>
      </c>
      <c r="P108" s="27" t="s">
        <v>16</v>
      </c>
    </row>
    <row r="109" spans="2:16" ht="32.1" customHeight="1" x14ac:dyDescent="0.25">
      <c r="B109" s="144"/>
      <c r="C109" s="146"/>
      <c r="D109" s="146"/>
      <c r="E109" s="146"/>
      <c r="F109" s="146"/>
      <c r="G109" s="146"/>
      <c r="H109" s="146"/>
      <c r="I109" s="46" t="s">
        <v>103</v>
      </c>
      <c r="J109" s="25" t="s">
        <v>51</v>
      </c>
      <c r="K109" s="26" t="s">
        <v>56</v>
      </c>
      <c r="L109" s="26" t="s">
        <v>41</v>
      </c>
      <c r="M109" s="42" t="s">
        <v>15</v>
      </c>
      <c r="N109" s="42" t="s">
        <v>15</v>
      </c>
      <c r="O109" s="25" t="s">
        <v>11</v>
      </c>
      <c r="P109" s="27" t="s">
        <v>16</v>
      </c>
    </row>
    <row r="110" spans="2:16" ht="32.1" customHeight="1" x14ac:dyDescent="0.25">
      <c r="B110" s="144"/>
      <c r="C110" s="146"/>
      <c r="D110" s="146"/>
      <c r="E110" s="146"/>
      <c r="F110" s="146"/>
      <c r="G110" s="146"/>
      <c r="H110" s="146"/>
      <c r="I110" s="25" t="s">
        <v>54</v>
      </c>
      <c r="J110" s="25" t="s">
        <v>51</v>
      </c>
      <c r="K110" s="25" t="s">
        <v>14</v>
      </c>
      <c r="L110" s="25" t="s">
        <v>14</v>
      </c>
      <c r="M110" s="42" t="s">
        <v>15</v>
      </c>
      <c r="N110" s="42" t="s">
        <v>15</v>
      </c>
      <c r="O110" s="25" t="s">
        <v>11</v>
      </c>
      <c r="P110" s="27" t="s">
        <v>16</v>
      </c>
    </row>
    <row r="111" spans="2:16" ht="32.1" customHeight="1" thickBot="1" x14ac:dyDescent="0.3">
      <c r="B111" s="149"/>
      <c r="C111" s="151"/>
      <c r="D111" s="151"/>
      <c r="E111" s="151"/>
      <c r="F111" s="151"/>
      <c r="G111" s="151"/>
      <c r="H111" s="151"/>
      <c r="I111" s="32" t="s">
        <v>54</v>
      </c>
      <c r="J111" s="32" t="s">
        <v>51</v>
      </c>
      <c r="K111" s="32" t="s">
        <v>14</v>
      </c>
      <c r="L111" s="32" t="s">
        <v>14</v>
      </c>
      <c r="M111" s="45" t="s">
        <v>15</v>
      </c>
      <c r="N111" s="45" t="s">
        <v>15</v>
      </c>
      <c r="O111" s="32" t="s">
        <v>11</v>
      </c>
      <c r="P111" s="28" t="s">
        <v>16</v>
      </c>
    </row>
    <row r="112" spans="2:16" ht="32.1" customHeight="1" x14ac:dyDescent="0.25">
      <c r="B112" s="144">
        <f>Identificacion_EquipoBase!B32</f>
        <v>26</v>
      </c>
      <c r="C112" s="146" t="str">
        <f>Identificacion_EquipoBase!C32</f>
        <v>Indicar Nombre</v>
      </c>
      <c r="D112" s="146" t="str">
        <f>Identificacion_EquipoBase!D32</f>
        <v>Indicar Apellidos</v>
      </c>
      <c r="E112" s="146" t="str">
        <f>Identificacion_EquipoBase!K32</f>
        <v>Consultor de RRHH  Cegid PeopleNet Senior</v>
      </c>
      <c r="F112" s="146" t="str">
        <f>Identificacion_EquipoBase!L32</f>
        <v>Consultor ERP Senior</v>
      </c>
      <c r="G112" s="146" t="str">
        <f>Identificacion_EquipoBase!M32</f>
        <v>Nómina, Contabilidad y Seguridad Social</v>
      </c>
      <c r="H112" s="146" t="str">
        <f>Identificacion_EquipoBase!J32</f>
        <v>P26</v>
      </c>
      <c r="I112" s="130" t="s">
        <v>179</v>
      </c>
      <c r="J112" s="33" t="s">
        <v>51</v>
      </c>
      <c r="K112" s="38" t="s">
        <v>56</v>
      </c>
      <c r="L112" s="38" t="s">
        <v>41</v>
      </c>
      <c r="M112" s="44" t="s">
        <v>15</v>
      </c>
      <c r="N112" s="44" t="s">
        <v>15</v>
      </c>
      <c r="O112" s="39" t="s">
        <v>11</v>
      </c>
      <c r="P112" s="40" t="s">
        <v>16</v>
      </c>
    </row>
    <row r="113" spans="2:16" ht="32.1" customHeight="1" x14ac:dyDescent="0.25">
      <c r="B113" s="144"/>
      <c r="C113" s="146"/>
      <c r="D113" s="146"/>
      <c r="E113" s="146"/>
      <c r="F113" s="146"/>
      <c r="G113" s="146"/>
      <c r="H113" s="146"/>
      <c r="I113" s="46" t="s">
        <v>94</v>
      </c>
      <c r="J113" s="25" t="s">
        <v>51</v>
      </c>
      <c r="K113" s="26" t="s">
        <v>56</v>
      </c>
      <c r="L113" s="26" t="s">
        <v>41</v>
      </c>
      <c r="M113" s="42" t="s">
        <v>15</v>
      </c>
      <c r="N113" s="42" t="s">
        <v>15</v>
      </c>
      <c r="O113" s="25" t="s">
        <v>11</v>
      </c>
      <c r="P113" s="27" t="s">
        <v>16</v>
      </c>
    </row>
    <row r="114" spans="2:16" ht="32.1" customHeight="1" x14ac:dyDescent="0.25">
      <c r="B114" s="144"/>
      <c r="C114" s="146"/>
      <c r="D114" s="146"/>
      <c r="E114" s="146"/>
      <c r="F114" s="146"/>
      <c r="G114" s="146"/>
      <c r="H114" s="146"/>
      <c r="I114" s="46" t="s">
        <v>102</v>
      </c>
      <c r="J114" s="25" t="s">
        <v>51</v>
      </c>
      <c r="K114" s="26" t="s">
        <v>56</v>
      </c>
      <c r="L114" s="26" t="s">
        <v>41</v>
      </c>
      <c r="M114" s="42" t="s">
        <v>15</v>
      </c>
      <c r="N114" s="42" t="s">
        <v>15</v>
      </c>
      <c r="O114" s="25" t="s">
        <v>11</v>
      </c>
      <c r="P114" s="27" t="s">
        <v>16</v>
      </c>
    </row>
    <row r="115" spans="2:16" ht="32.1" customHeight="1" x14ac:dyDescent="0.25">
      <c r="B115" s="144"/>
      <c r="C115" s="146"/>
      <c r="D115" s="146"/>
      <c r="E115" s="146"/>
      <c r="F115" s="146"/>
      <c r="G115" s="146"/>
      <c r="H115" s="146"/>
      <c r="I115" s="46" t="s">
        <v>103</v>
      </c>
      <c r="J115" s="25" t="s">
        <v>51</v>
      </c>
      <c r="K115" s="26" t="s">
        <v>56</v>
      </c>
      <c r="L115" s="26" t="s">
        <v>41</v>
      </c>
      <c r="M115" s="42" t="s">
        <v>15</v>
      </c>
      <c r="N115" s="42" t="s">
        <v>15</v>
      </c>
      <c r="O115" s="25" t="s">
        <v>11</v>
      </c>
      <c r="P115" s="27" t="s">
        <v>16</v>
      </c>
    </row>
    <row r="116" spans="2:16" ht="32.1" customHeight="1" x14ac:dyDescent="0.25">
      <c r="B116" s="144"/>
      <c r="C116" s="146"/>
      <c r="D116" s="146"/>
      <c r="E116" s="146"/>
      <c r="F116" s="146"/>
      <c r="G116" s="146"/>
      <c r="H116" s="146"/>
      <c r="I116" s="25" t="s">
        <v>54</v>
      </c>
      <c r="J116" s="25" t="s">
        <v>51</v>
      </c>
      <c r="K116" s="25" t="s">
        <v>14</v>
      </c>
      <c r="L116" s="25" t="s">
        <v>14</v>
      </c>
      <c r="M116" s="42" t="s">
        <v>15</v>
      </c>
      <c r="N116" s="42" t="s">
        <v>15</v>
      </c>
      <c r="O116" s="25" t="s">
        <v>11</v>
      </c>
      <c r="P116" s="27" t="s">
        <v>16</v>
      </c>
    </row>
    <row r="117" spans="2:16" ht="32.1" customHeight="1" thickBot="1" x14ac:dyDescent="0.3">
      <c r="B117" s="149"/>
      <c r="C117" s="151"/>
      <c r="D117" s="151"/>
      <c r="E117" s="151"/>
      <c r="F117" s="151"/>
      <c r="G117" s="151"/>
      <c r="H117" s="151"/>
      <c r="I117" s="32" t="s">
        <v>54</v>
      </c>
      <c r="J117" s="32" t="s">
        <v>51</v>
      </c>
      <c r="K117" s="32" t="s">
        <v>14</v>
      </c>
      <c r="L117" s="32" t="s">
        <v>14</v>
      </c>
      <c r="M117" s="45" t="s">
        <v>15</v>
      </c>
      <c r="N117" s="45" t="s">
        <v>15</v>
      </c>
      <c r="O117" s="32" t="s">
        <v>11</v>
      </c>
      <c r="P117" s="28" t="s">
        <v>16</v>
      </c>
    </row>
    <row r="118" spans="2:16" ht="32.1" customHeight="1" x14ac:dyDescent="0.25">
      <c r="B118" s="148">
        <f>Identificacion_EquipoBase!B33</f>
        <v>27</v>
      </c>
      <c r="C118" s="150" t="str">
        <f>Identificacion_EquipoBase!C33</f>
        <v>Indicar Nombre</v>
      </c>
      <c r="D118" s="150" t="str">
        <f>Identificacion_EquipoBase!D33</f>
        <v>Indicar Apellidos</v>
      </c>
      <c r="E118" s="150" t="str">
        <f>Identificacion_EquipoBase!K33</f>
        <v>Consultor de RRHH  Cegid PeopleNet Senior</v>
      </c>
      <c r="F118" s="150" t="str">
        <f>Identificacion_EquipoBase!L33</f>
        <v>Consultor ERP Senior</v>
      </c>
      <c r="G118" s="150" t="str">
        <f>Identificacion_EquipoBase!M33</f>
        <v>Nómina, Contabilidad y Seguridad Social</v>
      </c>
      <c r="H118" s="150" t="str">
        <f>Identificacion_EquipoBase!J33</f>
        <v>P27</v>
      </c>
      <c r="I118" s="130" t="s">
        <v>179</v>
      </c>
      <c r="J118" s="33" t="s">
        <v>51</v>
      </c>
      <c r="K118" s="38" t="s">
        <v>56</v>
      </c>
      <c r="L118" s="38" t="s">
        <v>41</v>
      </c>
      <c r="M118" s="44" t="s">
        <v>15</v>
      </c>
      <c r="N118" s="44" t="s">
        <v>15</v>
      </c>
      <c r="O118" s="39" t="s">
        <v>11</v>
      </c>
      <c r="P118" s="40" t="s">
        <v>16</v>
      </c>
    </row>
    <row r="119" spans="2:16" ht="32.1" customHeight="1" x14ac:dyDescent="0.25">
      <c r="B119" s="144"/>
      <c r="C119" s="146"/>
      <c r="D119" s="146"/>
      <c r="E119" s="146"/>
      <c r="F119" s="146"/>
      <c r="G119" s="146"/>
      <c r="H119" s="146"/>
      <c r="I119" s="46" t="s">
        <v>94</v>
      </c>
      <c r="J119" s="25" t="s">
        <v>51</v>
      </c>
      <c r="K119" s="26" t="s">
        <v>56</v>
      </c>
      <c r="L119" s="26" t="s">
        <v>41</v>
      </c>
      <c r="M119" s="42" t="s">
        <v>15</v>
      </c>
      <c r="N119" s="42" t="s">
        <v>15</v>
      </c>
      <c r="O119" s="25" t="s">
        <v>11</v>
      </c>
      <c r="P119" s="27" t="s">
        <v>16</v>
      </c>
    </row>
    <row r="120" spans="2:16" ht="32.1" customHeight="1" x14ac:dyDescent="0.25">
      <c r="B120" s="144"/>
      <c r="C120" s="146"/>
      <c r="D120" s="146"/>
      <c r="E120" s="146"/>
      <c r="F120" s="146"/>
      <c r="G120" s="146"/>
      <c r="H120" s="146"/>
      <c r="I120" s="46" t="s">
        <v>102</v>
      </c>
      <c r="J120" s="25" t="s">
        <v>51</v>
      </c>
      <c r="K120" s="26" t="s">
        <v>56</v>
      </c>
      <c r="L120" s="26" t="s">
        <v>41</v>
      </c>
      <c r="M120" s="42" t="s">
        <v>15</v>
      </c>
      <c r="N120" s="42" t="s">
        <v>15</v>
      </c>
      <c r="O120" s="25" t="s">
        <v>11</v>
      </c>
      <c r="P120" s="27" t="s">
        <v>16</v>
      </c>
    </row>
    <row r="121" spans="2:16" ht="32.1" customHeight="1" x14ac:dyDescent="0.25">
      <c r="B121" s="144"/>
      <c r="C121" s="146"/>
      <c r="D121" s="146"/>
      <c r="E121" s="146"/>
      <c r="F121" s="146"/>
      <c r="G121" s="146"/>
      <c r="H121" s="146"/>
      <c r="I121" s="46" t="s">
        <v>103</v>
      </c>
      <c r="J121" s="25" t="s">
        <v>51</v>
      </c>
      <c r="K121" s="26" t="s">
        <v>56</v>
      </c>
      <c r="L121" s="26" t="s">
        <v>41</v>
      </c>
      <c r="M121" s="42" t="s">
        <v>15</v>
      </c>
      <c r="N121" s="42" t="s">
        <v>15</v>
      </c>
      <c r="O121" s="25" t="s">
        <v>11</v>
      </c>
      <c r="P121" s="27" t="s">
        <v>16</v>
      </c>
    </row>
    <row r="122" spans="2:16" ht="32.1" customHeight="1" x14ac:dyDescent="0.25">
      <c r="B122" s="144"/>
      <c r="C122" s="146"/>
      <c r="D122" s="146"/>
      <c r="E122" s="146"/>
      <c r="F122" s="146"/>
      <c r="G122" s="146"/>
      <c r="H122" s="146"/>
      <c r="I122" s="25" t="s">
        <v>54</v>
      </c>
      <c r="J122" s="25" t="s">
        <v>51</v>
      </c>
      <c r="K122" s="25" t="s">
        <v>14</v>
      </c>
      <c r="L122" s="25" t="s">
        <v>14</v>
      </c>
      <c r="M122" s="42" t="s">
        <v>15</v>
      </c>
      <c r="N122" s="42" t="s">
        <v>15</v>
      </c>
      <c r="O122" s="25" t="s">
        <v>11</v>
      </c>
      <c r="P122" s="27" t="s">
        <v>16</v>
      </c>
    </row>
    <row r="123" spans="2:16" ht="32.1" customHeight="1" thickBot="1" x14ac:dyDescent="0.3">
      <c r="B123" s="149"/>
      <c r="C123" s="151"/>
      <c r="D123" s="151"/>
      <c r="E123" s="151"/>
      <c r="F123" s="151"/>
      <c r="G123" s="151"/>
      <c r="H123" s="151"/>
      <c r="I123" s="32" t="s">
        <v>54</v>
      </c>
      <c r="J123" s="32" t="s">
        <v>51</v>
      </c>
      <c r="K123" s="32" t="s">
        <v>14</v>
      </c>
      <c r="L123" s="32" t="s">
        <v>14</v>
      </c>
      <c r="M123" s="45" t="s">
        <v>15</v>
      </c>
      <c r="N123" s="45" t="s">
        <v>15</v>
      </c>
      <c r="O123" s="32" t="s">
        <v>11</v>
      </c>
      <c r="P123" s="28" t="s">
        <v>16</v>
      </c>
    </row>
    <row r="124" spans="2:16" ht="32.1" customHeight="1" x14ac:dyDescent="0.25">
      <c r="B124" s="153">
        <f>Identificacion_EquipoBase!B34</f>
        <v>28</v>
      </c>
      <c r="C124" s="152" t="str">
        <f>Identificacion_EquipoBase!C34</f>
        <v>Indicar Nombre</v>
      </c>
      <c r="D124" s="152" t="str">
        <f>Identificacion_EquipoBase!D34</f>
        <v>Indicar Apellidos</v>
      </c>
      <c r="E124" s="152" t="str">
        <f>Identificacion_EquipoBase!K34</f>
        <v>Consultor de RRHH  Cegid PeopleNet Senior</v>
      </c>
      <c r="F124" s="152" t="str">
        <f>Identificacion_EquipoBase!L34</f>
        <v>Consultor ERP Senior</v>
      </c>
      <c r="G124" s="152" t="str">
        <f>Identificacion_EquipoBase!M34</f>
        <v>Nómina, Contabilidad y Seguridad Social</v>
      </c>
      <c r="H124" s="152" t="str">
        <f>Identificacion_EquipoBase!J34</f>
        <v>P28</v>
      </c>
      <c r="I124" s="130" t="s">
        <v>179</v>
      </c>
      <c r="J124" s="33" t="s">
        <v>51</v>
      </c>
      <c r="K124" s="38" t="s">
        <v>56</v>
      </c>
      <c r="L124" s="38" t="s">
        <v>41</v>
      </c>
      <c r="M124" s="44" t="s">
        <v>15</v>
      </c>
      <c r="N124" s="44" t="s">
        <v>15</v>
      </c>
      <c r="O124" s="39" t="s">
        <v>11</v>
      </c>
      <c r="P124" s="40" t="s">
        <v>16</v>
      </c>
    </row>
    <row r="125" spans="2:16" ht="32.1" customHeight="1" x14ac:dyDescent="0.25">
      <c r="B125" s="145"/>
      <c r="C125" s="147"/>
      <c r="D125" s="147"/>
      <c r="E125" s="147"/>
      <c r="F125" s="147"/>
      <c r="G125" s="147"/>
      <c r="H125" s="147"/>
      <c r="I125" s="46" t="s">
        <v>94</v>
      </c>
      <c r="J125" s="25" t="s">
        <v>51</v>
      </c>
      <c r="K125" s="26" t="s">
        <v>56</v>
      </c>
      <c r="L125" s="26" t="s">
        <v>41</v>
      </c>
      <c r="M125" s="42" t="s">
        <v>15</v>
      </c>
      <c r="N125" s="42" t="s">
        <v>15</v>
      </c>
      <c r="O125" s="25" t="s">
        <v>11</v>
      </c>
      <c r="P125" s="27" t="s">
        <v>16</v>
      </c>
    </row>
    <row r="126" spans="2:16" ht="32.1" customHeight="1" x14ac:dyDescent="0.25">
      <c r="B126" s="145"/>
      <c r="C126" s="147"/>
      <c r="D126" s="147"/>
      <c r="E126" s="147"/>
      <c r="F126" s="147"/>
      <c r="G126" s="147"/>
      <c r="H126" s="147"/>
      <c r="I126" s="46" t="s">
        <v>102</v>
      </c>
      <c r="J126" s="25" t="s">
        <v>51</v>
      </c>
      <c r="K126" s="26" t="s">
        <v>56</v>
      </c>
      <c r="L126" s="26" t="s">
        <v>41</v>
      </c>
      <c r="M126" s="42" t="s">
        <v>15</v>
      </c>
      <c r="N126" s="42" t="s">
        <v>15</v>
      </c>
      <c r="O126" s="25" t="s">
        <v>11</v>
      </c>
      <c r="P126" s="27" t="s">
        <v>16</v>
      </c>
    </row>
    <row r="127" spans="2:16" ht="32.1" customHeight="1" x14ac:dyDescent="0.25">
      <c r="B127" s="145"/>
      <c r="C127" s="147"/>
      <c r="D127" s="147"/>
      <c r="E127" s="147"/>
      <c r="F127" s="147"/>
      <c r="G127" s="147"/>
      <c r="H127" s="147"/>
      <c r="I127" s="46" t="s">
        <v>103</v>
      </c>
      <c r="J127" s="25" t="s">
        <v>51</v>
      </c>
      <c r="K127" s="26" t="s">
        <v>56</v>
      </c>
      <c r="L127" s="26" t="s">
        <v>41</v>
      </c>
      <c r="M127" s="42" t="s">
        <v>15</v>
      </c>
      <c r="N127" s="42" t="s">
        <v>15</v>
      </c>
      <c r="O127" s="25" t="s">
        <v>11</v>
      </c>
      <c r="P127" s="27" t="s">
        <v>16</v>
      </c>
    </row>
    <row r="128" spans="2:16" ht="32.1" customHeight="1" x14ac:dyDescent="0.25">
      <c r="B128" s="145"/>
      <c r="C128" s="147"/>
      <c r="D128" s="147"/>
      <c r="E128" s="147"/>
      <c r="F128" s="147"/>
      <c r="G128" s="147"/>
      <c r="H128" s="147"/>
      <c r="I128" s="25" t="s">
        <v>54</v>
      </c>
      <c r="J128" s="25" t="s">
        <v>51</v>
      </c>
      <c r="K128" s="25" t="s">
        <v>14</v>
      </c>
      <c r="L128" s="25" t="s">
        <v>14</v>
      </c>
      <c r="M128" s="42" t="s">
        <v>15</v>
      </c>
      <c r="N128" s="42" t="s">
        <v>15</v>
      </c>
      <c r="O128" s="25" t="s">
        <v>11</v>
      </c>
      <c r="P128" s="27" t="s">
        <v>16</v>
      </c>
    </row>
    <row r="129" spans="2:16" ht="32.1" customHeight="1" thickBot="1" x14ac:dyDescent="0.3">
      <c r="B129" s="145"/>
      <c r="C129" s="147"/>
      <c r="D129" s="147"/>
      <c r="E129" s="147"/>
      <c r="F129" s="147"/>
      <c r="G129" s="147"/>
      <c r="H129" s="147"/>
      <c r="I129" s="32" t="s">
        <v>54</v>
      </c>
      <c r="J129" s="32" t="s">
        <v>51</v>
      </c>
      <c r="K129" s="89" t="s">
        <v>14</v>
      </c>
      <c r="L129" s="89" t="s">
        <v>14</v>
      </c>
      <c r="M129" s="127" t="s">
        <v>15</v>
      </c>
      <c r="N129" s="127" t="s">
        <v>15</v>
      </c>
      <c r="O129" s="89" t="s">
        <v>11</v>
      </c>
      <c r="P129" s="51" t="s">
        <v>16</v>
      </c>
    </row>
    <row r="130" spans="2:16" ht="32.1" customHeight="1" x14ac:dyDescent="0.25">
      <c r="B130" s="153">
        <f>Identificacion_EquipoBase!B35</f>
        <v>29</v>
      </c>
      <c r="C130" s="152" t="str">
        <f>Identificacion_EquipoBase!C35</f>
        <v>Indicar Nombre</v>
      </c>
      <c r="D130" s="152" t="str">
        <f>Identificacion_EquipoBase!D35</f>
        <v>Indicar Apellidos</v>
      </c>
      <c r="E130" s="152" t="str">
        <f>Identificacion_EquipoBase!K35</f>
        <v>Consultor de RRHH  Cegid PeopleNet Senior</v>
      </c>
      <c r="F130" s="152" t="str">
        <f>Identificacion_EquipoBase!L35</f>
        <v>Consultor ERP Senior</v>
      </c>
      <c r="G130" s="152" t="str">
        <f>Identificacion_EquipoBase!M35</f>
        <v>Nómina, Contabilidad y Seguridad Social</v>
      </c>
      <c r="H130" s="152" t="str">
        <f>Identificacion_EquipoBase!J35</f>
        <v>P29</v>
      </c>
      <c r="I130" s="130" t="s">
        <v>179</v>
      </c>
      <c r="J130" s="33" t="s">
        <v>51</v>
      </c>
      <c r="K130" s="50" t="s">
        <v>56</v>
      </c>
      <c r="L130" s="50" t="s">
        <v>41</v>
      </c>
      <c r="M130" s="128" t="s">
        <v>15</v>
      </c>
      <c r="N130" s="128" t="s">
        <v>15</v>
      </c>
      <c r="O130" s="33" t="s">
        <v>11</v>
      </c>
      <c r="P130" s="31" t="s">
        <v>16</v>
      </c>
    </row>
    <row r="131" spans="2:16" ht="32.1" customHeight="1" x14ac:dyDescent="0.25">
      <c r="B131" s="145"/>
      <c r="C131" s="147"/>
      <c r="D131" s="147"/>
      <c r="E131" s="147"/>
      <c r="F131" s="147"/>
      <c r="G131" s="147"/>
      <c r="H131" s="147"/>
      <c r="I131" s="46" t="s">
        <v>94</v>
      </c>
      <c r="J131" s="25" t="s">
        <v>51</v>
      </c>
      <c r="K131" s="26" t="s">
        <v>56</v>
      </c>
      <c r="L131" s="26" t="s">
        <v>41</v>
      </c>
      <c r="M131" s="42" t="s">
        <v>15</v>
      </c>
      <c r="N131" s="42" t="s">
        <v>15</v>
      </c>
      <c r="O131" s="25" t="s">
        <v>11</v>
      </c>
      <c r="P131" s="27" t="s">
        <v>16</v>
      </c>
    </row>
    <row r="132" spans="2:16" ht="32.1" customHeight="1" x14ac:dyDescent="0.25">
      <c r="B132" s="145"/>
      <c r="C132" s="147"/>
      <c r="D132" s="147"/>
      <c r="E132" s="147"/>
      <c r="F132" s="147"/>
      <c r="G132" s="147"/>
      <c r="H132" s="147"/>
      <c r="I132" s="46" t="s">
        <v>102</v>
      </c>
      <c r="J132" s="25" t="s">
        <v>51</v>
      </c>
      <c r="K132" s="26" t="s">
        <v>56</v>
      </c>
      <c r="L132" s="26" t="s">
        <v>41</v>
      </c>
      <c r="M132" s="42" t="s">
        <v>15</v>
      </c>
      <c r="N132" s="42" t="s">
        <v>15</v>
      </c>
      <c r="O132" s="25" t="s">
        <v>11</v>
      </c>
      <c r="P132" s="27" t="s">
        <v>16</v>
      </c>
    </row>
    <row r="133" spans="2:16" ht="32.1" customHeight="1" x14ac:dyDescent="0.25">
      <c r="B133" s="145"/>
      <c r="C133" s="147"/>
      <c r="D133" s="147"/>
      <c r="E133" s="147"/>
      <c r="F133" s="147"/>
      <c r="G133" s="147"/>
      <c r="H133" s="147"/>
      <c r="I133" s="46" t="s">
        <v>103</v>
      </c>
      <c r="J133" s="25" t="s">
        <v>51</v>
      </c>
      <c r="K133" s="26" t="s">
        <v>56</v>
      </c>
      <c r="L133" s="26" t="s">
        <v>41</v>
      </c>
      <c r="M133" s="42" t="s">
        <v>15</v>
      </c>
      <c r="N133" s="42" t="s">
        <v>15</v>
      </c>
      <c r="O133" s="25" t="s">
        <v>11</v>
      </c>
      <c r="P133" s="27" t="s">
        <v>16</v>
      </c>
    </row>
    <row r="134" spans="2:16" ht="32.1" customHeight="1" x14ac:dyDescent="0.25">
      <c r="B134" s="145"/>
      <c r="C134" s="147"/>
      <c r="D134" s="147"/>
      <c r="E134" s="147"/>
      <c r="F134" s="147"/>
      <c r="G134" s="147"/>
      <c r="H134" s="147"/>
      <c r="I134" s="25" t="s">
        <v>54</v>
      </c>
      <c r="J134" s="25" t="s">
        <v>51</v>
      </c>
      <c r="K134" s="25" t="s">
        <v>14</v>
      </c>
      <c r="L134" s="25" t="s">
        <v>14</v>
      </c>
      <c r="M134" s="42" t="s">
        <v>15</v>
      </c>
      <c r="N134" s="42" t="s">
        <v>15</v>
      </c>
      <c r="O134" s="25" t="s">
        <v>11</v>
      </c>
      <c r="P134" s="27" t="s">
        <v>16</v>
      </c>
    </row>
    <row r="135" spans="2:16" ht="32.1" customHeight="1" thickBot="1" x14ac:dyDescent="0.3">
      <c r="B135" s="149"/>
      <c r="C135" s="151"/>
      <c r="D135" s="151"/>
      <c r="E135" s="151"/>
      <c r="F135" s="151"/>
      <c r="G135" s="151"/>
      <c r="H135" s="151"/>
      <c r="I135" s="32" t="s">
        <v>54</v>
      </c>
      <c r="J135" s="32" t="s">
        <v>51</v>
      </c>
      <c r="K135" s="32" t="s">
        <v>14</v>
      </c>
      <c r="L135" s="32" t="s">
        <v>14</v>
      </c>
      <c r="M135" s="45" t="s">
        <v>15</v>
      </c>
      <c r="N135" s="45" t="s">
        <v>15</v>
      </c>
      <c r="O135" s="32" t="s">
        <v>11</v>
      </c>
      <c r="P135" s="28" t="s">
        <v>16</v>
      </c>
    </row>
    <row r="136" spans="2:16" ht="32.1" customHeight="1" x14ac:dyDescent="0.25">
      <c r="B136" s="153">
        <f>Identificacion_EquipoBase!B36</f>
        <v>30</v>
      </c>
      <c r="C136" s="152" t="str">
        <f>Identificacion_EquipoBase!C36</f>
        <v>Indicar Nombre</v>
      </c>
      <c r="D136" s="152" t="str">
        <f>Identificacion_EquipoBase!D36</f>
        <v>Indicar Apellidos</v>
      </c>
      <c r="E136" s="152" t="str">
        <f>Identificacion_EquipoBase!K36</f>
        <v>Consultor de RRHH  Cegid PeopleNet Senior</v>
      </c>
      <c r="F136" s="152" t="str">
        <f>Identificacion_EquipoBase!L36</f>
        <v>Consultor ERP Senior</v>
      </c>
      <c r="G136" s="152" t="str">
        <f>Identificacion_EquipoBase!M36</f>
        <v>Nómina, Contabilidad y Seguridad Social</v>
      </c>
      <c r="H136" s="152" t="str">
        <f>Identificacion_EquipoBase!J36</f>
        <v>P30</v>
      </c>
      <c r="I136" s="130" t="s">
        <v>179</v>
      </c>
      <c r="J136" s="33" t="s">
        <v>51</v>
      </c>
      <c r="K136" s="50" t="s">
        <v>56</v>
      </c>
      <c r="L136" s="50" t="s">
        <v>41</v>
      </c>
      <c r="M136" s="128" t="s">
        <v>15</v>
      </c>
      <c r="N136" s="128" t="s">
        <v>15</v>
      </c>
      <c r="O136" s="33" t="s">
        <v>11</v>
      </c>
      <c r="P136" s="31" t="s">
        <v>16</v>
      </c>
    </row>
    <row r="137" spans="2:16" ht="32.1" customHeight="1" x14ac:dyDescent="0.25">
      <c r="B137" s="145"/>
      <c r="C137" s="147"/>
      <c r="D137" s="147"/>
      <c r="E137" s="147"/>
      <c r="F137" s="147"/>
      <c r="G137" s="147"/>
      <c r="H137" s="147"/>
      <c r="I137" s="46" t="s">
        <v>94</v>
      </c>
      <c r="J137" s="25" t="s">
        <v>51</v>
      </c>
      <c r="K137" s="26" t="s">
        <v>56</v>
      </c>
      <c r="L137" s="26" t="s">
        <v>41</v>
      </c>
      <c r="M137" s="42" t="s">
        <v>15</v>
      </c>
      <c r="N137" s="42" t="s">
        <v>15</v>
      </c>
      <c r="O137" s="25" t="s">
        <v>11</v>
      </c>
      <c r="P137" s="27" t="s">
        <v>16</v>
      </c>
    </row>
    <row r="138" spans="2:16" ht="32.1" customHeight="1" x14ac:dyDescent="0.25">
      <c r="B138" s="145"/>
      <c r="C138" s="147"/>
      <c r="D138" s="147"/>
      <c r="E138" s="147"/>
      <c r="F138" s="147"/>
      <c r="G138" s="147"/>
      <c r="H138" s="147"/>
      <c r="I138" s="46" t="s">
        <v>102</v>
      </c>
      <c r="J138" s="25" t="s">
        <v>51</v>
      </c>
      <c r="K138" s="26" t="s">
        <v>56</v>
      </c>
      <c r="L138" s="26" t="s">
        <v>41</v>
      </c>
      <c r="M138" s="42" t="s">
        <v>15</v>
      </c>
      <c r="N138" s="42" t="s">
        <v>15</v>
      </c>
      <c r="O138" s="25" t="s">
        <v>11</v>
      </c>
      <c r="P138" s="27" t="s">
        <v>16</v>
      </c>
    </row>
    <row r="139" spans="2:16" ht="32.1" customHeight="1" x14ac:dyDescent="0.25">
      <c r="B139" s="145"/>
      <c r="C139" s="147"/>
      <c r="D139" s="147"/>
      <c r="E139" s="147"/>
      <c r="F139" s="147"/>
      <c r="G139" s="147"/>
      <c r="H139" s="147"/>
      <c r="I139" s="46" t="s">
        <v>103</v>
      </c>
      <c r="J139" s="25" t="s">
        <v>51</v>
      </c>
      <c r="K139" s="26" t="s">
        <v>56</v>
      </c>
      <c r="L139" s="26" t="s">
        <v>41</v>
      </c>
      <c r="M139" s="42" t="s">
        <v>15</v>
      </c>
      <c r="N139" s="42" t="s">
        <v>15</v>
      </c>
      <c r="O139" s="25" t="s">
        <v>11</v>
      </c>
      <c r="P139" s="27" t="s">
        <v>16</v>
      </c>
    </row>
    <row r="140" spans="2:16" ht="32.1" customHeight="1" x14ac:dyDescent="0.25">
      <c r="B140" s="145"/>
      <c r="C140" s="147"/>
      <c r="D140" s="147"/>
      <c r="E140" s="147"/>
      <c r="F140" s="147"/>
      <c r="G140" s="147"/>
      <c r="H140" s="147"/>
      <c r="I140" s="25" t="s">
        <v>54</v>
      </c>
      <c r="J140" s="25" t="s">
        <v>51</v>
      </c>
      <c r="K140" s="25" t="s">
        <v>14</v>
      </c>
      <c r="L140" s="25" t="s">
        <v>14</v>
      </c>
      <c r="M140" s="44" t="s">
        <v>15</v>
      </c>
      <c r="N140" s="44" t="s">
        <v>15</v>
      </c>
      <c r="O140" s="39" t="s">
        <v>11</v>
      </c>
      <c r="P140" s="40" t="s">
        <v>16</v>
      </c>
    </row>
    <row r="141" spans="2:16" ht="32.1" customHeight="1" thickBot="1" x14ac:dyDescent="0.3">
      <c r="B141" s="149"/>
      <c r="C141" s="151"/>
      <c r="D141" s="151"/>
      <c r="E141" s="151"/>
      <c r="F141" s="151"/>
      <c r="G141" s="151"/>
      <c r="H141" s="151"/>
      <c r="I141" s="32" t="s">
        <v>54</v>
      </c>
      <c r="J141" s="32" t="s">
        <v>51</v>
      </c>
      <c r="K141" s="32" t="s">
        <v>14</v>
      </c>
      <c r="L141" s="32" t="s">
        <v>14</v>
      </c>
      <c r="M141" s="45" t="s">
        <v>15</v>
      </c>
      <c r="N141" s="45" t="s">
        <v>15</v>
      </c>
      <c r="O141" s="32" t="s">
        <v>11</v>
      </c>
      <c r="P141" s="28" t="s">
        <v>16</v>
      </c>
    </row>
    <row r="142" spans="2:16" ht="32.1" customHeight="1" x14ac:dyDescent="0.25">
      <c r="B142" s="148">
        <f>Identificacion_EquipoBase!B37</f>
        <v>31</v>
      </c>
      <c r="C142" s="150" t="str">
        <f>Identificacion_EquipoBase!C37</f>
        <v>Indicar Nombre</v>
      </c>
      <c r="D142" s="150" t="str">
        <f>Identificacion_EquipoBase!D37</f>
        <v>Indicar Apellidos</v>
      </c>
      <c r="E142" s="150" t="str">
        <f>Identificacion_EquipoBase!K37</f>
        <v>Consultor de RRHH  Cegid PeopleNet Junior</v>
      </c>
      <c r="F142" s="150" t="str">
        <f>Identificacion_EquipoBase!L37</f>
        <v>Consultor ERP Junior</v>
      </c>
      <c r="G142" s="150" t="str">
        <f>Identificacion_EquipoBase!M37</f>
        <v>Nómina, Contabilidad y Seguridad Social</v>
      </c>
      <c r="H142" s="150" t="str">
        <f>Identificacion_EquipoBase!J37</f>
        <v>P31</v>
      </c>
      <c r="I142" s="129" t="s">
        <v>179</v>
      </c>
      <c r="J142" s="33" t="s">
        <v>51</v>
      </c>
      <c r="K142" s="50" t="s">
        <v>56</v>
      </c>
      <c r="L142" s="50" t="s">
        <v>41</v>
      </c>
      <c r="M142" s="128" t="s">
        <v>15</v>
      </c>
      <c r="N142" s="128" t="s">
        <v>15</v>
      </c>
      <c r="O142" s="33" t="s">
        <v>11</v>
      </c>
      <c r="P142" s="31" t="s">
        <v>16</v>
      </c>
    </row>
    <row r="143" spans="2:16" ht="32.1" customHeight="1" x14ac:dyDescent="0.25">
      <c r="B143" s="144"/>
      <c r="C143" s="146"/>
      <c r="D143" s="146"/>
      <c r="E143" s="146"/>
      <c r="F143" s="146"/>
      <c r="G143" s="146"/>
      <c r="H143" s="146"/>
      <c r="I143" s="43" t="s">
        <v>94</v>
      </c>
      <c r="J143" s="25" t="s">
        <v>51</v>
      </c>
      <c r="K143" s="26" t="s">
        <v>56</v>
      </c>
      <c r="L143" s="26" t="s">
        <v>41</v>
      </c>
      <c r="M143" s="42" t="s">
        <v>15</v>
      </c>
      <c r="N143" s="42" t="s">
        <v>15</v>
      </c>
      <c r="O143" s="25" t="s">
        <v>11</v>
      </c>
      <c r="P143" s="27" t="s">
        <v>16</v>
      </c>
    </row>
    <row r="144" spans="2:16" ht="32.1" customHeight="1" x14ac:dyDescent="0.25">
      <c r="B144" s="144"/>
      <c r="C144" s="146"/>
      <c r="D144" s="146"/>
      <c r="E144" s="146"/>
      <c r="F144" s="146"/>
      <c r="G144" s="146"/>
      <c r="H144" s="146"/>
      <c r="I144" s="25" t="s">
        <v>54</v>
      </c>
      <c r="J144" s="25" t="s">
        <v>51</v>
      </c>
      <c r="K144" s="25" t="s">
        <v>14</v>
      </c>
      <c r="L144" s="25" t="s">
        <v>14</v>
      </c>
      <c r="M144" s="42" t="s">
        <v>15</v>
      </c>
      <c r="N144" s="42" t="s">
        <v>15</v>
      </c>
      <c r="O144" s="25" t="s">
        <v>11</v>
      </c>
      <c r="P144" s="27" t="s">
        <v>16</v>
      </c>
    </row>
    <row r="145" spans="2:16" ht="32.1" customHeight="1" thickBot="1" x14ac:dyDescent="0.3">
      <c r="B145" s="149"/>
      <c r="C145" s="151"/>
      <c r="D145" s="151"/>
      <c r="E145" s="151"/>
      <c r="F145" s="151"/>
      <c r="G145" s="151"/>
      <c r="H145" s="151"/>
      <c r="I145" s="32" t="s">
        <v>54</v>
      </c>
      <c r="J145" s="25" t="s">
        <v>51</v>
      </c>
      <c r="K145" s="32" t="s">
        <v>14</v>
      </c>
      <c r="L145" s="32" t="s">
        <v>14</v>
      </c>
      <c r="M145" s="45" t="s">
        <v>15</v>
      </c>
      <c r="N145" s="45" t="s">
        <v>15</v>
      </c>
      <c r="O145" s="32" t="s">
        <v>11</v>
      </c>
      <c r="P145" s="28" t="s">
        <v>16</v>
      </c>
    </row>
    <row r="146" spans="2:16" ht="32.1" customHeight="1" x14ac:dyDescent="0.25">
      <c r="B146" s="148">
        <f>Identificacion_EquipoBase!B38</f>
        <v>32</v>
      </c>
      <c r="C146" s="150" t="str">
        <f>Identificacion_EquipoBase!C38</f>
        <v>Indicar Nombre</v>
      </c>
      <c r="D146" s="150" t="str">
        <f>Identificacion_EquipoBase!D38</f>
        <v>Indicar Apellidos</v>
      </c>
      <c r="E146" s="150" t="str">
        <f>Identificacion_EquipoBase!K38</f>
        <v>Consultor de RRHH  Cegid PeopleNet Junior</v>
      </c>
      <c r="F146" s="150" t="str">
        <f>Identificacion_EquipoBase!L38</f>
        <v>Consultor ERP Junior</v>
      </c>
      <c r="G146" s="150" t="str">
        <f>Identificacion_EquipoBase!M38</f>
        <v>Nómina, Contabilidad y Seguridad Social</v>
      </c>
      <c r="H146" s="150" t="str">
        <f>Identificacion_EquipoBase!J38</f>
        <v>P32</v>
      </c>
      <c r="I146" s="129" t="s">
        <v>179</v>
      </c>
      <c r="J146" s="33" t="s">
        <v>51</v>
      </c>
      <c r="K146" s="50" t="s">
        <v>56</v>
      </c>
      <c r="L146" s="50" t="s">
        <v>41</v>
      </c>
      <c r="M146" s="128" t="s">
        <v>15</v>
      </c>
      <c r="N146" s="128" t="s">
        <v>15</v>
      </c>
      <c r="O146" s="33" t="s">
        <v>11</v>
      </c>
      <c r="P146" s="31" t="s">
        <v>16</v>
      </c>
    </row>
    <row r="147" spans="2:16" ht="32.1" customHeight="1" x14ac:dyDescent="0.25">
      <c r="B147" s="144"/>
      <c r="C147" s="146"/>
      <c r="D147" s="146"/>
      <c r="E147" s="146"/>
      <c r="F147" s="146"/>
      <c r="G147" s="146"/>
      <c r="H147" s="146"/>
      <c r="I147" s="43" t="s">
        <v>94</v>
      </c>
      <c r="J147" s="25" t="s">
        <v>51</v>
      </c>
      <c r="K147" s="26" t="s">
        <v>56</v>
      </c>
      <c r="L147" s="26" t="s">
        <v>41</v>
      </c>
      <c r="M147" s="42" t="s">
        <v>15</v>
      </c>
      <c r="N147" s="42" t="s">
        <v>15</v>
      </c>
      <c r="O147" s="25" t="s">
        <v>11</v>
      </c>
      <c r="P147" s="27" t="s">
        <v>16</v>
      </c>
    </row>
    <row r="148" spans="2:16" ht="32.1" customHeight="1" x14ac:dyDescent="0.25">
      <c r="B148" s="144"/>
      <c r="C148" s="146"/>
      <c r="D148" s="146"/>
      <c r="E148" s="146"/>
      <c r="F148" s="146"/>
      <c r="G148" s="146"/>
      <c r="H148" s="146"/>
      <c r="I148" s="25" t="s">
        <v>54</v>
      </c>
      <c r="J148" s="25" t="s">
        <v>51</v>
      </c>
      <c r="K148" s="25" t="s">
        <v>14</v>
      </c>
      <c r="L148" s="25" t="s">
        <v>14</v>
      </c>
      <c r="M148" s="42" t="s">
        <v>15</v>
      </c>
      <c r="N148" s="42" t="s">
        <v>15</v>
      </c>
      <c r="O148" s="25" t="s">
        <v>11</v>
      </c>
      <c r="P148" s="27" t="s">
        <v>16</v>
      </c>
    </row>
    <row r="149" spans="2:16" ht="32.1" customHeight="1" thickBot="1" x14ac:dyDescent="0.3">
      <c r="B149" s="149"/>
      <c r="C149" s="151"/>
      <c r="D149" s="151"/>
      <c r="E149" s="151"/>
      <c r="F149" s="151"/>
      <c r="G149" s="151"/>
      <c r="H149" s="151"/>
      <c r="I149" s="32" t="s">
        <v>54</v>
      </c>
      <c r="J149" s="25" t="s">
        <v>51</v>
      </c>
      <c r="K149" s="32" t="s">
        <v>14</v>
      </c>
      <c r="L149" s="32" t="s">
        <v>14</v>
      </c>
      <c r="M149" s="45" t="s">
        <v>15</v>
      </c>
      <c r="N149" s="45" t="s">
        <v>15</v>
      </c>
      <c r="O149" s="32" t="s">
        <v>11</v>
      </c>
      <c r="P149" s="28" t="s">
        <v>16</v>
      </c>
    </row>
    <row r="150" spans="2:16" ht="32.1" customHeight="1" x14ac:dyDescent="0.25">
      <c r="B150" s="148">
        <f>Identificacion_EquipoBase!B39</f>
        <v>33</v>
      </c>
      <c r="C150" s="150" t="str">
        <f>Identificacion_EquipoBase!C39</f>
        <v>Indicar Nombre</v>
      </c>
      <c r="D150" s="150" t="str">
        <f>Identificacion_EquipoBase!D39</f>
        <v>Indicar Apellidos</v>
      </c>
      <c r="E150" s="150" t="str">
        <f>Identificacion_EquipoBase!K39</f>
        <v>Consultor de RRHH  Cegid PeopleNet Junior</v>
      </c>
      <c r="F150" s="150" t="str">
        <f>Identificacion_EquipoBase!L39</f>
        <v>Consultor ERP Junior</v>
      </c>
      <c r="G150" s="150" t="str">
        <f>Identificacion_EquipoBase!M39</f>
        <v>Nómina, Contabilidad y Seguridad Social</v>
      </c>
      <c r="H150" s="150" t="str">
        <f>Identificacion_EquipoBase!J39</f>
        <v>P33</v>
      </c>
      <c r="I150" s="129" t="s">
        <v>179</v>
      </c>
      <c r="J150" s="33" t="s">
        <v>51</v>
      </c>
      <c r="K150" s="50" t="s">
        <v>56</v>
      </c>
      <c r="L150" s="50" t="s">
        <v>41</v>
      </c>
      <c r="M150" s="128" t="s">
        <v>15</v>
      </c>
      <c r="N150" s="128" t="s">
        <v>15</v>
      </c>
      <c r="O150" s="33" t="s">
        <v>11</v>
      </c>
      <c r="P150" s="31" t="s">
        <v>16</v>
      </c>
    </row>
    <row r="151" spans="2:16" ht="32.1" customHeight="1" x14ac:dyDescent="0.25">
      <c r="B151" s="144"/>
      <c r="C151" s="146"/>
      <c r="D151" s="146"/>
      <c r="E151" s="146"/>
      <c r="F151" s="146"/>
      <c r="G151" s="146"/>
      <c r="H151" s="146"/>
      <c r="I151" s="43" t="s">
        <v>94</v>
      </c>
      <c r="J151" s="25" t="s">
        <v>51</v>
      </c>
      <c r="K151" s="26" t="s">
        <v>56</v>
      </c>
      <c r="L151" s="26" t="s">
        <v>41</v>
      </c>
      <c r="M151" s="42" t="s">
        <v>15</v>
      </c>
      <c r="N151" s="42" t="s">
        <v>15</v>
      </c>
      <c r="O151" s="25" t="s">
        <v>11</v>
      </c>
      <c r="P151" s="27" t="s">
        <v>16</v>
      </c>
    </row>
    <row r="152" spans="2:16" ht="32.1" customHeight="1" x14ac:dyDescent="0.25">
      <c r="B152" s="144"/>
      <c r="C152" s="146"/>
      <c r="D152" s="146"/>
      <c r="E152" s="146"/>
      <c r="F152" s="146"/>
      <c r="G152" s="146"/>
      <c r="H152" s="146"/>
      <c r="I152" s="25" t="s">
        <v>54</v>
      </c>
      <c r="J152" s="25" t="s">
        <v>51</v>
      </c>
      <c r="K152" s="25" t="s">
        <v>14</v>
      </c>
      <c r="L152" s="25" t="s">
        <v>14</v>
      </c>
      <c r="M152" s="42" t="s">
        <v>15</v>
      </c>
      <c r="N152" s="42" t="s">
        <v>15</v>
      </c>
      <c r="O152" s="25" t="s">
        <v>11</v>
      </c>
      <c r="P152" s="27" t="s">
        <v>16</v>
      </c>
    </row>
    <row r="153" spans="2:16" ht="32.1" customHeight="1" thickBot="1" x14ac:dyDescent="0.3">
      <c r="B153" s="149"/>
      <c r="C153" s="151"/>
      <c r="D153" s="151"/>
      <c r="E153" s="151"/>
      <c r="F153" s="151"/>
      <c r="G153" s="151"/>
      <c r="H153" s="151"/>
      <c r="I153" s="32" t="s">
        <v>54</v>
      </c>
      <c r="J153" s="25" t="s">
        <v>51</v>
      </c>
      <c r="K153" s="32" t="s">
        <v>14</v>
      </c>
      <c r="L153" s="32" t="s">
        <v>14</v>
      </c>
      <c r="M153" s="45" t="s">
        <v>15</v>
      </c>
      <c r="N153" s="45" t="s">
        <v>15</v>
      </c>
      <c r="O153" s="32" t="s">
        <v>11</v>
      </c>
      <c r="P153" s="28" t="s">
        <v>16</v>
      </c>
    </row>
    <row r="154" spans="2:16" ht="32.1" customHeight="1" x14ac:dyDescent="0.25">
      <c r="B154" s="148">
        <f>Identificacion_EquipoBase!B40</f>
        <v>34</v>
      </c>
      <c r="C154" s="152" t="str">
        <f>Identificacion_EquipoBase!C40</f>
        <v>Indicar Nombre</v>
      </c>
      <c r="D154" s="150" t="str">
        <f>Identificacion_EquipoBase!D40</f>
        <v>Indicar Apellidos</v>
      </c>
      <c r="E154" s="150" t="str">
        <f>Identificacion_EquipoBase!K40</f>
        <v>Consultor de RRHH  Cegid PeopleNet Junior</v>
      </c>
      <c r="F154" s="150" t="str">
        <f>Identificacion_EquipoBase!L40</f>
        <v>Consultor ERP Junior</v>
      </c>
      <c r="G154" s="150" t="str">
        <f>Identificacion_EquipoBase!M40</f>
        <v>Nómina, Contabilidad y Seguridad Social</v>
      </c>
      <c r="H154" s="150" t="str">
        <f>Identificacion_EquipoBase!J40</f>
        <v>P34</v>
      </c>
      <c r="I154" s="129" t="s">
        <v>179</v>
      </c>
      <c r="J154" s="33" t="s">
        <v>51</v>
      </c>
      <c r="K154" s="50" t="s">
        <v>56</v>
      </c>
      <c r="L154" s="50" t="s">
        <v>41</v>
      </c>
      <c r="M154" s="128" t="s">
        <v>15</v>
      </c>
      <c r="N154" s="128" t="s">
        <v>15</v>
      </c>
      <c r="O154" s="33" t="s">
        <v>11</v>
      </c>
      <c r="P154" s="31" t="s">
        <v>16</v>
      </c>
    </row>
    <row r="155" spans="2:16" ht="32.1" customHeight="1" x14ac:dyDescent="0.25">
      <c r="B155" s="144"/>
      <c r="C155" s="147"/>
      <c r="D155" s="146"/>
      <c r="E155" s="146"/>
      <c r="F155" s="146"/>
      <c r="G155" s="146"/>
      <c r="H155" s="146"/>
      <c r="I155" s="43" t="s">
        <v>94</v>
      </c>
      <c r="J155" s="25" t="s">
        <v>51</v>
      </c>
      <c r="K155" s="26" t="s">
        <v>56</v>
      </c>
      <c r="L155" s="26" t="s">
        <v>41</v>
      </c>
      <c r="M155" s="42" t="s">
        <v>15</v>
      </c>
      <c r="N155" s="42" t="s">
        <v>15</v>
      </c>
      <c r="O155" s="25" t="s">
        <v>11</v>
      </c>
      <c r="P155" s="27" t="s">
        <v>16</v>
      </c>
    </row>
    <row r="156" spans="2:16" ht="32.1" customHeight="1" x14ac:dyDescent="0.25">
      <c r="B156" s="144"/>
      <c r="C156" s="147"/>
      <c r="D156" s="146"/>
      <c r="E156" s="146"/>
      <c r="F156" s="146"/>
      <c r="G156" s="146"/>
      <c r="H156" s="146"/>
      <c r="I156" s="25" t="s">
        <v>54</v>
      </c>
      <c r="J156" s="25" t="s">
        <v>51</v>
      </c>
      <c r="K156" s="25" t="s">
        <v>14</v>
      </c>
      <c r="L156" s="25" t="s">
        <v>14</v>
      </c>
      <c r="M156" s="42" t="s">
        <v>15</v>
      </c>
      <c r="N156" s="42" t="s">
        <v>15</v>
      </c>
      <c r="O156" s="25" t="s">
        <v>11</v>
      </c>
      <c r="P156" s="27" t="s">
        <v>16</v>
      </c>
    </row>
    <row r="157" spans="2:16" ht="32.1" customHeight="1" thickBot="1" x14ac:dyDescent="0.3">
      <c r="B157" s="149"/>
      <c r="C157" s="151"/>
      <c r="D157" s="151"/>
      <c r="E157" s="151"/>
      <c r="F157" s="151"/>
      <c r="G157" s="151"/>
      <c r="H157" s="151"/>
      <c r="I157" s="32" t="s">
        <v>54</v>
      </c>
      <c r="J157" s="25" t="s">
        <v>51</v>
      </c>
      <c r="K157" s="32" t="s">
        <v>14</v>
      </c>
      <c r="L157" s="32" t="s">
        <v>14</v>
      </c>
      <c r="M157" s="45" t="s">
        <v>15</v>
      </c>
      <c r="N157" s="45" t="s">
        <v>15</v>
      </c>
      <c r="O157" s="32" t="s">
        <v>11</v>
      </c>
      <c r="P157" s="28" t="s">
        <v>16</v>
      </c>
    </row>
    <row r="158" spans="2:16" ht="32.1" customHeight="1" x14ac:dyDescent="0.25">
      <c r="B158" s="148">
        <f>Identificacion_EquipoBase!B41</f>
        <v>35</v>
      </c>
      <c r="C158" s="150" t="str">
        <f>Identificacion_EquipoBase!C41</f>
        <v>Indicar Nombre</v>
      </c>
      <c r="D158" s="150" t="str">
        <f>Identificacion_EquipoBase!D41</f>
        <v>Indicar Apellidos</v>
      </c>
      <c r="E158" s="150" t="str">
        <f>Identificacion_EquipoBase!K41</f>
        <v>Consultor de RRHH  Cegid PeopleNet Junior</v>
      </c>
      <c r="F158" s="150" t="str">
        <f>Identificacion_EquipoBase!L41</f>
        <v>Consultor ERP Junior</v>
      </c>
      <c r="G158" s="150" t="str">
        <f>Identificacion_EquipoBase!M41</f>
        <v>Nómina, Contabilidad y Seguridad Social</v>
      </c>
      <c r="H158" s="150" t="str">
        <f>Identificacion_EquipoBase!J41</f>
        <v>P35</v>
      </c>
      <c r="I158" s="129" t="s">
        <v>179</v>
      </c>
      <c r="J158" s="33" t="s">
        <v>51</v>
      </c>
      <c r="K158" s="50" t="s">
        <v>56</v>
      </c>
      <c r="L158" s="50" t="s">
        <v>41</v>
      </c>
      <c r="M158" s="128" t="s">
        <v>15</v>
      </c>
      <c r="N158" s="128" t="s">
        <v>15</v>
      </c>
      <c r="O158" s="33" t="s">
        <v>11</v>
      </c>
      <c r="P158" s="31" t="s">
        <v>16</v>
      </c>
    </row>
    <row r="159" spans="2:16" ht="32.1" customHeight="1" x14ac:dyDescent="0.25">
      <c r="B159" s="144"/>
      <c r="C159" s="146"/>
      <c r="D159" s="146"/>
      <c r="E159" s="146"/>
      <c r="F159" s="146"/>
      <c r="G159" s="146"/>
      <c r="H159" s="146"/>
      <c r="I159" s="43" t="s">
        <v>94</v>
      </c>
      <c r="J159" s="25" t="s">
        <v>51</v>
      </c>
      <c r="K159" s="26" t="s">
        <v>56</v>
      </c>
      <c r="L159" s="26" t="s">
        <v>41</v>
      </c>
      <c r="M159" s="42" t="s">
        <v>15</v>
      </c>
      <c r="N159" s="42" t="s">
        <v>15</v>
      </c>
      <c r="O159" s="25" t="s">
        <v>11</v>
      </c>
      <c r="P159" s="27" t="s">
        <v>16</v>
      </c>
    </row>
    <row r="160" spans="2:16" ht="32.1" customHeight="1" x14ac:dyDescent="0.25">
      <c r="B160" s="144"/>
      <c r="C160" s="146"/>
      <c r="D160" s="146"/>
      <c r="E160" s="146"/>
      <c r="F160" s="146"/>
      <c r="G160" s="146"/>
      <c r="H160" s="146"/>
      <c r="I160" s="25" t="s">
        <v>54</v>
      </c>
      <c r="J160" s="25" t="s">
        <v>51</v>
      </c>
      <c r="K160" s="25" t="s">
        <v>14</v>
      </c>
      <c r="L160" s="25" t="s">
        <v>14</v>
      </c>
      <c r="M160" s="42" t="s">
        <v>15</v>
      </c>
      <c r="N160" s="42" t="s">
        <v>15</v>
      </c>
      <c r="O160" s="25" t="s">
        <v>11</v>
      </c>
      <c r="P160" s="27" t="s">
        <v>16</v>
      </c>
    </row>
    <row r="161" spans="2:16" ht="32.1" customHeight="1" thickBot="1" x14ac:dyDescent="0.3">
      <c r="B161" s="149"/>
      <c r="C161" s="151"/>
      <c r="D161" s="151"/>
      <c r="E161" s="151"/>
      <c r="F161" s="151"/>
      <c r="G161" s="151"/>
      <c r="H161" s="151"/>
      <c r="I161" s="32" t="s">
        <v>54</v>
      </c>
      <c r="J161" s="25" t="s">
        <v>51</v>
      </c>
      <c r="K161" s="32" t="s">
        <v>14</v>
      </c>
      <c r="L161" s="32" t="s">
        <v>14</v>
      </c>
      <c r="M161" s="45" t="s">
        <v>15</v>
      </c>
      <c r="N161" s="45" t="s">
        <v>15</v>
      </c>
      <c r="O161" s="32" t="s">
        <v>11</v>
      </c>
      <c r="P161" s="28" t="s">
        <v>16</v>
      </c>
    </row>
    <row r="162" spans="2:16" ht="32.1" customHeight="1" x14ac:dyDescent="0.25">
      <c r="B162" s="148">
        <f>Identificacion_EquipoBase!B42</f>
        <v>36</v>
      </c>
      <c r="C162" s="150" t="str">
        <f>Identificacion_EquipoBase!C42</f>
        <v>Indicar Nombre</v>
      </c>
      <c r="D162" s="150" t="str">
        <f>Identificacion_EquipoBase!D42</f>
        <v>Indicar Apellidos</v>
      </c>
      <c r="E162" s="150" t="str">
        <f>Identificacion_EquipoBase!K42</f>
        <v>Consultor de RRHH  Cegid PeopleNet Junior</v>
      </c>
      <c r="F162" s="150" t="str">
        <f>Identificacion_EquipoBase!L42</f>
        <v>Consultor ERP Junior</v>
      </c>
      <c r="G162" s="150" t="str">
        <f>Identificacion_EquipoBase!M42</f>
        <v>Nómina, Contabilidad y Seguridad Social</v>
      </c>
      <c r="H162" s="150" t="str">
        <f>Identificacion_EquipoBase!J42</f>
        <v>P36</v>
      </c>
      <c r="I162" s="129" t="s">
        <v>179</v>
      </c>
      <c r="J162" s="33" t="s">
        <v>51</v>
      </c>
      <c r="K162" s="50" t="s">
        <v>56</v>
      </c>
      <c r="L162" s="50" t="s">
        <v>41</v>
      </c>
      <c r="M162" s="128" t="s">
        <v>15</v>
      </c>
      <c r="N162" s="128" t="s">
        <v>15</v>
      </c>
      <c r="O162" s="33" t="s">
        <v>11</v>
      </c>
      <c r="P162" s="31" t="s">
        <v>16</v>
      </c>
    </row>
    <row r="163" spans="2:16" ht="32.1" customHeight="1" x14ac:dyDescent="0.25">
      <c r="B163" s="144"/>
      <c r="C163" s="146"/>
      <c r="D163" s="146"/>
      <c r="E163" s="146"/>
      <c r="F163" s="146"/>
      <c r="G163" s="146"/>
      <c r="H163" s="146"/>
      <c r="I163" s="43" t="s">
        <v>94</v>
      </c>
      <c r="J163" s="25" t="s">
        <v>51</v>
      </c>
      <c r="K163" s="26" t="s">
        <v>56</v>
      </c>
      <c r="L163" s="26" t="s">
        <v>41</v>
      </c>
      <c r="M163" s="42" t="s">
        <v>15</v>
      </c>
      <c r="N163" s="42" t="s">
        <v>15</v>
      </c>
      <c r="O163" s="25" t="s">
        <v>11</v>
      </c>
      <c r="P163" s="27" t="s">
        <v>16</v>
      </c>
    </row>
    <row r="164" spans="2:16" ht="32.1" customHeight="1" x14ac:dyDescent="0.25">
      <c r="B164" s="144"/>
      <c r="C164" s="146"/>
      <c r="D164" s="146"/>
      <c r="E164" s="146"/>
      <c r="F164" s="146"/>
      <c r="G164" s="146"/>
      <c r="H164" s="146"/>
      <c r="I164" s="25" t="s">
        <v>54</v>
      </c>
      <c r="J164" s="25" t="s">
        <v>51</v>
      </c>
      <c r="K164" s="25" t="s">
        <v>14</v>
      </c>
      <c r="L164" s="25" t="s">
        <v>14</v>
      </c>
      <c r="M164" s="42" t="s">
        <v>15</v>
      </c>
      <c r="N164" s="42" t="s">
        <v>15</v>
      </c>
      <c r="O164" s="25" t="s">
        <v>11</v>
      </c>
      <c r="P164" s="27" t="s">
        <v>16</v>
      </c>
    </row>
    <row r="165" spans="2:16" ht="32.1" customHeight="1" thickBot="1" x14ac:dyDescent="0.3">
      <c r="B165" s="149"/>
      <c r="C165" s="151"/>
      <c r="D165" s="151"/>
      <c r="E165" s="151"/>
      <c r="F165" s="151"/>
      <c r="G165" s="151"/>
      <c r="H165" s="151"/>
      <c r="I165" s="32" t="s">
        <v>54</v>
      </c>
      <c r="J165" s="25" t="s">
        <v>51</v>
      </c>
      <c r="K165" s="32" t="s">
        <v>14</v>
      </c>
      <c r="L165" s="32" t="s">
        <v>14</v>
      </c>
      <c r="M165" s="45" t="s">
        <v>15</v>
      </c>
      <c r="N165" s="45" t="s">
        <v>15</v>
      </c>
      <c r="O165" s="32" t="s">
        <v>11</v>
      </c>
      <c r="P165" s="28" t="s">
        <v>16</v>
      </c>
    </row>
    <row r="166" spans="2:16" ht="32.1" customHeight="1" x14ac:dyDescent="0.25">
      <c r="B166" s="148">
        <f>Identificacion_EquipoBase!B43</f>
        <v>37</v>
      </c>
      <c r="C166" s="150" t="str">
        <f>Identificacion_EquipoBase!C43</f>
        <v>Indicar Nombre</v>
      </c>
      <c r="D166" s="150" t="str">
        <f>Identificacion_EquipoBase!D43</f>
        <v>Indicar Apellidos</v>
      </c>
      <c r="E166" s="150" t="str">
        <f>Identificacion_EquipoBase!K43</f>
        <v>Referente funcional (Cegid PeopleNet)</v>
      </c>
      <c r="F166" s="150" t="str">
        <f>Identificacion_EquipoBase!L43</f>
        <v>Consultor ERP Senior</v>
      </c>
      <c r="G166" s="150" t="str">
        <f>Identificacion_EquipoBase!M43</f>
        <v>Selección, Provisión,  Carrera, Evaluación y PRL</v>
      </c>
      <c r="H166" s="150" t="str">
        <f>Identificacion_EquipoBase!J43</f>
        <v>P37</v>
      </c>
      <c r="I166" s="129" t="s">
        <v>179</v>
      </c>
      <c r="J166" s="33" t="s">
        <v>51</v>
      </c>
      <c r="K166" s="50" t="s">
        <v>56</v>
      </c>
      <c r="L166" s="50" t="s">
        <v>41</v>
      </c>
      <c r="M166" s="128" t="s">
        <v>15</v>
      </c>
      <c r="N166" s="128" t="s">
        <v>15</v>
      </c>
      <c r="O166" s="33" t="s">
        <v>11</v>
      </c>
      <c r="P166" s="31" t="s">
        <v>16</v>
      </c>
    </row>
    <row r="167" spans="2:16" ht="32.1" customHeight="1" x14ac:dyDescent="0.25">
      <c r="B167" s="144"/>
      <c r="C167" s="146"/>
      <c r="D167" s="146"/>
      <c r="E167" s="146"/>
      <c r="F167" s="146"/>
      <c r="G167" s="146"/>
      <c r="H167" s="146"/>
      <c r="I167" s="41" t="s">
        <v>102</v>
      </c>
      <c r="J167" s="25" t="s">
        <v>51</v>
      </c>
      <c r="K167" s="26" t="s">
        <v>56</v>
      </c>
      <c r="L167" s="26" t="s">
        <v>41</v>
      </c>
      <c r="M167" s="42" t="s">
        <v>15</v>
      </c>
      <c r="N167" s="42" t="s">
        <v>15</v>
      </c>
      <c r="O167" s="25" t="s">
        <v>11</v>
      </c>
      <c r="P167" s="27" t="s">
        <v>16</v>
      </c>
    </row>
    <row r="168" spans="2:16" ht="32.1" customHeight="1" x14ac:dyDescent="0.25">
      <c r="B168" s="144"/>
      <c r="C168" s="146"/>
      <c r="D168" s="146"/>
      <c r="E168" s="146"/>
      <c r="F168" s="146"/>
      <c r="G168" s="146"/>
      <c r="H168" s="146"/>
      <c r="I168" s="41" t="s">
        <v>259</v>
      </c>
      <c r="J168" s="25" t="s">
        <v>51</v>
      </c>
      <c r="K168" s="26" t="s">
        <v>56</v>
      </c>
      <c r="L168" s="26" t="s">
        <v>41</v>
      </c>
      <c r="M168" s="42" t="s">
        <v>15</v>
      </c>
      <c r="N168" s="42" t="s">
        <v>15</v>
      </c>
      <c r="O168" s="25" t="s">
        <v>11</v>
      </c>
      <c r="P168" s="27" t="s">
        <v>16</v>
      </c>
    </row>
    <row r="169" spans="2:16" ht="32.1" customHeight="1" x14ac:dyDescent="0.25">
      <c r="B169" s="144"/>
      <c r="C169" s="146"/>
      <c r="D169" s="146"/>
      <c r="E169" s="146"/>
      <c r="F169" s="146"/>
      <c r="G169" s="146"/>
      <c r="H169" s="146"/>
      <c r="I169" s="41" t="s">
        <v>96</v>
      </c>
      <c r="J169" s="25" t="s">
        <v>51</v>
      </c>
      <c r="K169" s="26" t="s">
        <v>56</v>
      </c>
      <c r="L169" s="26" t="s">
        <v>41</v>
      </c>
      <c r="M169" s="42" t="s">
        <v>15</v>
      </c>
      <c r="N169" s="42" t="s">
        <v>15</v>
      </c>
      <c r="O169" s="25" t="s">
        <v>11</v>
      </c>
      <c r="P169" s="27" t="s">
        <v>16</v>
      </c>
    </row>
    <row r="170" spans="2:16" ht="32.1" customHeight="1" x14ac:dyDescent="0.25">
      <c r="B170" s="144"/>
      <c r="C170" s="146"/>
      <c r="D170" s="146"/>
      <c r="E170" s="146"/>
      <c r="F170" s="146"/>
      <c r="G170" s="146"/>
      <c r="H170" s="146"/>
      <c r="I170" s="25" t="s">
        <v>54</v>
      </c>
      <c r="J170" s="25" t="s">
        <v>51</v>
      </c>
      <c r="K170" s="25" t="s">
        <v>14</v>
      </c>
      <c r="L170" s="25" t="s">
        <v>14</v>
      </c>
      <c r="M170" s="42" t="s">
        <v>15</v>
      </c>
      <c r="N170" s="42" t="s">
        <v>15</v>
      </c>
      <c r="O170" s="25" t="s">
        <v>11</v>
      </c>
      <c r="P170" s="27" t="s">
        <v>16</v>
      </c>
    </row>
    <row r="171" spans="2:16" ht="32.1" customHeight="1" thickBot="1" x14ac:dyDescent="0.3">
      <c r="B171" s="149"/>
      <c r="C171" s="151"/>
      <c r="D171" s="151"/>
      <c r="E171" s="151"/>
      <c r="F171" s="151"/>
      <c r="G171" s="151"/>
      <c r="H171" s="151"/>
      <c r="I171" s="32" t="s">
        <v>54</v>
      </c>
      <c r="J171" s="32" t="s">
        <v>51</v>
      </c>
      <c r="K171" s="32" t="s">
        <v>14</v>
      </c>
      <c r="L171" s="32" t="s">
        <v>14</v>
      </c>
      <c r="M171" s="45" t="s">
        <v>15</v>
      </c>
      <c r="N171" s="45" t="s">
        <v>15</v>
      </c>
      <c r="O171" s="32" t="s">
        <v>11</v>
      </c>
      <c r="P171" s="28" t="s">
        <v>16</v>
      </c>
    </row>
    <row r="172" spans="2:16" ht="32.1" customHeight="1" x14ac:dyDescent="0.25">
      <c r="B172" s="144">
        <f>Identificacion_EquipoBase!B44</f>
        <v>38</v>
      </c>
      <c r="C172" s="146" t="str">
        <f>Identificacion_EquipoBase!C44</f>
        <v>Indicar Nombre</v>
      </c>
      <c r="D172" s="146" t="str">
        <f>Identificacion_EquipoBase!D44</f>
        <v>Indicar Apellidos</v>
      </c>
      <c r="E172" s="146" t="str">
        <f>Identificacion_EquipoBase!K44</f>
        <v>Consultor de RRHH  Cegid PeopleNet Senior</v>
      </c>
      <c r="F172" s="146" t="str">
        <f>Identificacion_EquipoBase!L44</f>
        <v>Consultor ERP Senior</v>
      </c>
      <c r="G172" s="146" t="str">
        <f>Identificacion_EquipoBase!M44</f>
        <v>Selección, Provisión,  Carrera, Evaluación y PRL</v>
      </c>
      <c r="H172" s="146" t="str">
        <f>Identificacion_EquipoBase!J44</f>
        <v>P38</v>
      </c>
      <c r="I172" s="129" t="s">
        <v>179</v>
      </c>
      <c r="J172" s="33" t="s">
        <v>51</v>
      </c>
      <c r="K172" s="38" t="s">
        <v>56</v>
      </c>
      <c r="L172" s="38" t="s">
        <v>41</v>
      </c>
      <c r="M172" s="44" t="s">
        <v>15</v>
      </c>
      <c r="N172" s="44" t="s">
        <v>15</v>
      </c>
      <c r="O172" s="39" t="s">
        <v>11</v>
      </c>
      <c r="P172" s="40" t="s">
        <v>16</v>
      </c>
    </row>
    <row r="173" spans="2:16" ht="32.1" customHeight="1" x14ac:dyDescent="0.25">
      <c r="B173" s="144"/>
      <c r="C173" s="146"/>
      <c r="D173" s="146"/>
      <c r="E173" s="146"/>
      <c r="F173" s="146"/>
      <c r="G173" s="146"/>
      <c r="H173" s="146"/>
      <c r="I173" s="41" t="s">
        <v>102</v>
      </c>
      <c r="J173" s="25" t="s">
        <v>51</v>
      </c>
      <c r="K173" s="26" t="s">
        <v>56</v>
      </c>
      <c r="L173" s="26" t="s">
        <v>41</v>
      </c>
      <c r="M173" s="42" t="s">
        <v>15</v>
      </c>
      <c r="N173" s="42" t="s">
        <v>15</v>
      </c>
      <c r="O173" s="25" t="s">
        <v>11</v>
      </c>
      <c r="P173" s="27" t="s">
        <v>16</v>
      </c>
    </row>
    <row r="174" spans="2:16" ht="32.1" customHeight="1" x14ac:dyDescent="0.25">
      <c r="B174" s="144"/>
      <c r="C174" s="146"/>
      <c r="D174" s="146"/>
      <c r="E174" s="146"/>
      <c r="F174" s="146"/>
      <c r="G174" s="146"/>
      <c r="H174" s="146"/>
      <c r="I174" s="41" t="s">
        <v>259</v>
      </c>
      <c r="J174" s="25" t="s">
        <v>51</v>
      </c>
      <c r="K174" s="26" t="s">
        <v>56</v>
      </c>
      <c r="L174" s="26" t="s">
        <v>41</v>
      </c>
      <c r="M174" s="42" t="s">
        <v>15</v>
      </c>
      <c r="N174" s="42" t="s">
        <v>15</v>
      </c>
      <c r="O174" s="25" t="s">
        <v>11</v>
      </c>
      <c r="P174" s="27" t="s">
        <v>16</v>
      </c>
    </row>
    <row r="175" spans="2:16" ht="32.1" customHeight="1" x14ac:dyDescent="0.25">
      <c r="B175" s="144"/>
      <c r="C175" s="146"/>
      <c r="D175" s="146"/>
      <c r="E175" s="146"/>
      <c r="F175" s="146"/>
      <c r="G175" s="146"/>
      <c r="H175" s="146"/>
      <c r="I175" s="41" t="s">
        <v>96</v>
      </c>
      <c r="J175" s="25" t="s">
        <v>51</v>
      </c>
      <c r="K175" s="26" t="s">
        <v>56</v>
      </c>
      <c r="L175" s="26" t="s">
        <v>41</v>
      </c>
      <c r="M175" s="42" t="s">
        <v>15</v>
      </c>
      <c r="N175" s="42" t="s">
        <v>15</v>
      </c>
      <c r="O175" s="25" t="s">
        <v>11</v>
      </c>
      <c r="P175" s="27" t="s">
        <v>16</v>
      </c>
    </row>
    <row r="176" spans="2:16" ht="32.1" customHeight="1" x14ac:dyDescent="0.25">
      <c r="B176" s="144"/>
      <c r="C176" s="146"/>
      <c r="D176" s="146"/>
      <c r="E176" s="146"/>
      <c r="F176" s="146"/>
      <c r="G176" s="146"/>
      <c r="H176" s="146"/>
      <c r="I176" s="25" t="s">
        <v>54</v>
      </c>
      <c r="J176" s="25" t="s">
        <v>51</v>
      </c>
      <c r="K176" s="25" t="s">
        <v>14</v>
      </c>
      <c r="L176" s="25" t="s">
        <v>14</v>
      </c>
      <c r="M176" s="42" t="s">
        <v>15</v>
      </c>
      <c r="N176" s="42" t="s">
        <v>15</v>
      </c>
      <c r="O176" s="25" t="s">
        <v>11</v>
      </c>
      <c r="P176" s="27" t="s">
        <v>16</v>
      </c>
    </row>
    <row r="177" spans="2:16" ht="32.1" customHeight="1" thickBot="1" x14ac:dyDescent="0.3">
      <c r="B177" s="145"/>
      <c r="C177" s="147"/>
      <c r="D177" s="147"/>
      <c r="E177" s="147"/>
      <c r="F177" s="147"/>
      <c r="G177" s="147"/>
      <c r="H177" s="147"/>
      <c r="I177" s="32" t="s">
        <v>54</v>
      </c>
      <c r="J177" s="32" t="s">
        <v>51</v>
      </c>
      <c r="K177" s="89" t="s">
        <v>14</v>
      </c>
      <c r="L177" s="89" t="s">
        <v>14</v>
      </c>
      <c r="M177" s="127" t="s">
        <v>15</v>
      </c>
      <c r="N177" s="127" t="s">
        <v>15</v>
      </c>
      <c r="O177" s="89" t="s">
        <v>11</v>
      </c>
      <c r="P177" s="51" t="s">
        <v>16</v>
      </c>
    </row>
    <row r="178" spans="2:16" ht="32.1" customHeight="1" x14ac:dyDescent="0.25">
      <c r="B178" s="148">
        <f>Identificacion_EquipoBase!B45</f>
        <v>39</v>
      </c>
      <c r="C178" s="150" t="str">
        <f>Identificacion_EquipoBase!C45</f>
        <v>Indicar Nombre</v>
      </c>
      <c r="D178" s="150" t="str">
        <f>Identificacion_EquipoBase!D45</f>
        <v>Indicar Apellidos</v>
      </c>
      <c r="E178" s="150" t="str">
        <f>Identificacion_EquipoBase!K45</f>
        <v>Consultor de RRHH  Cegid PeopleNet Senior</v>
      </c>
      <c r="F178" s="150" t="str">
        <f>Identificacion_EquipoBase!L45</f>
        <v>Consultor ERP Senior</v>
      </c>
      <c r="G178" s="150" t="str">
        <f>Identificacion_EquipoBase!M45</f>
        <v>Selección, Provisión,  Carrera, Evaluación y PRL</v>
      </c>
      <c r="H178" s="150" t="str">
        <f>Identificacion_EquipoBase!J45</f>
        <v>P39</v>
      </c>
      <c r="I178" s="129" t="s">
        <v>179</v>
      </c>
      <c r="J178" s="33" t="s">
        <v>51</v>
      </c>
      <c r="K178" s="50" t="s">
        <v>56</v>
      </c>
      <c r="L178" s="50" t="s">
        <v>41</v>
      </c>
      <c r="M178" s="128" t="s">
        <v>15</v>
      </c>
      <c r="N178" s="128" t="s">
        <v>15</v>
      </c>
      <c r="O178" s="33" t="s">
        <v>11</v>
      </c>
      <c r="P178" s="31" t="s">
        <v>16</v>
      </c>
    </row>
    <row r="179" spans="2:16" ht="32.1" customHeight="1" x14ac:dyDescent="0.25">
      <c r="B179" s="144"/>
      <c r="C179" s="146"/>
      <c r="D179" s="146"/>
      <c r="E179" s="146"/>
      <c r="F179" s="146"/>
      <c r="G179" s="146"/>
      <c r="H179" s="146"/>
      <c r="I179" s="41" t="s">
        <v>102</v>
      </c>
      <c r="J179" s="25" t="s">
        <v>51</v>
      </c>
      <c r="K179" s="26" t="s">
        <v>56</v>
      </c>
      <c r="L179" s="26" t="s">
        <v>41</v>
      </c>
      <c r="M179" s="42" t="s">
        <v>15</v>
      </c>
      <c r="N179" s="42" t="s">
        <v>15</v>
      </c>
      <c r="O179" s="25" t="s">
        <v>11</v>
      </c>
      <c r="P179" s="27" t="s">
        <v>16</v>
      </c>
    </row>
    <row r="180" spans="2:16" ht="32.1" customHeight="1" x14ac:dyDescent="0.25">
      <c r="B180" s="144"/>
      <c r="C180" s="146"/>
      <c r="D180" s="146"/>
      <c r="E180" s="146"/>
      <c r="F180" s="146"/>
      <c r="G180" s="146"/>
      <c r="H180" s="146"/>
      <c r="I180" s="41" t="s">
        <v>259</v>
      </c>
      <c r="J180" s="25" t="s">
        <v>51</v>
      </c>
      <c r="K180" s="26" t="s">
        <v>56</v>
      </c>
      <c r="L180" s="26" t="s">
        <v>41</v>
      </c>
      <c r="M180" s="42" t="s">
        <v>15</v>
      </c>
      <c r="N180" s="42" t="s">
        <v>15</v>
      </c>
      <c r="O180" s="25" t="s">
        <v>11</v>
      </c>
      <c r="P180" s="27" t="s">
        <v>16</v>
      </c>
    </row>
    <row r="181" spans="2:16" ht="32.1" customHeight="1" x14ac:dyDescent="0.25">
      <c r="B181" s="144"/>
      <c r="C181" s="146"/>
      <c r="D181" s="146"/>
      <c r="E181" s="146"/>
      <c r="F181" s="146"/>
      <c r="G181" s="146"/>
      <c r="H181" s="146"/>
      <c r="I181" s="41" t="s">
        <v>96</v>
      </c>
      <c r="J181" s="25" t="s">
        <v>51</v>
      </c>
      <c r="K181" s="26" t="s">
        <v>56</v>
      </c>
      <c r="L181" s="26" t="s">
        <v>41</v>
      </c>
      <c r="M181" s="42" t="s">
        <v>15</v>
      </c>
      <c r="N181" s="42" t="s">
        <v>15</v>
      </c>
      <c r="O181" s="25" t="s">
        <v>11</v>
      </c>
      <c r="P181" s="27" t="s">
        <v>16</v>
      </c>
    </row>
    <row r="182" spans="2:16" ht="32.1" customHeight="1" x14ac:dyDescent="0.25">
      <c r="B182" s="144"/>
      <c r="C182" s="146"/>
      <c r="D182" s="146"/>
      <c r="E182" s="146"/>
      <c r="F182" s="146"/>
      <c r="G182" s="146"/>
      <c r="H182" s="146"/>
      <c r="I182" s="25" t="s">
        <v>54</v>
      </c>
      <c r="J182" s="25" t="s">
        <v>51</v>
      </c>
      <c r="K182" s="25" t="s">
        <v>14</v>
      </c>
      <c r="L182" s="25" t="s">
        <v>14</v>
      </c>
      <c r="M182" s="42" t="s">
        <v>15</v>
      </c>
      <c r="N182" s="42" t="s">
        <v>15</v>
      </c>
      <c r="O182" s="25" t="s">
        <v>11</v>
      </c>
      <c r="P182" s="27" t="s">
        <v>16</v>
      </c>
    </row>
    <row r="183" spans="2:16" ht="32.1" customHeight="1" thickBot="1" x14ac:dyDescent="0.3">
      <c r="B183" s="149"/>
      <c r="C183" s="151"/>
      <c r="D183" s="151"/>
      <c r="E183" s="151"/>
      <c r="F183" s="151"/>
      <c r="G183" s="151"/>
      <c r="H183" s="151"/>
      <c r="I183" s="32" t="s">
        <v>54</v>
      </c>
      <c r="J183" s="32" t="s">
        <v>51</v>
      </c>
      <c r="K183" s="32" t="s">
        <v>14</v>
      </c>
      <c r="L183" s="32" t="s">
        <v>14</v>
      </c>
      <c r="M183" s="45" t="s">
        <v>15</v>
      </c>
      <c r="N183" s="45" t="s">
        <v>15</v>
      </c>
      <c r="O183" s="32" t="s">
        <v>11</v>
      </c>
      <c r="P183" s="28" t="s">
        <v>16</v>
      </c>
    </row>
    <row r="184" spans="2:16" ht="32.1" customHeight="1" x14ac:dyDescent="0.25">
      <c r="B184" s="144">
        <f>Identificacion_EquipoBase!B46</f>
        <v>40</v>
      </c>
      <c r="C184" s="146" t="str">
        <f>Identificacion_EquipoBase!C46</f>
        <v>Indicar Nombre</v>
      </c>
      <c r="D184" s="146" t="str">
        <f>Identificacion_EquipoBase!D46</f>
        <v>Indicar Apellidos</v>
      </c>
      <c r="E184" s="146" t="str">
        <f>Identificacion_EquipoBase!K46</f>
        <v>Consultor de RRHH  Cegid PeopleNet Junior</v>
      </c>
      <c r="F184" s="146" t="str">
        <f>Identificacion_EquipoBase!L46</f>
        <v>Consultor ERP Junior</v>
      </c>
      <c r="G184" s="146" t="str">
        <f>Identificacion_EquipoBase!M46</f>
        <v>Selección, Provisión,  Carrera, Evaluación y PRL</v>
      </c>
      <c r="H184" s="146" t="str">
        <f>Identificacion_EquipoBase!J46</f>
        <v>P40</v>
      </c>
      <c r="I184" s="43" t="s">
        <v>179</v>
      </c>
      <c r="J184" s="33" t="s">
        <v>51</v>
      </c>
      <c r="K184" s="38" t="s">
        <v>56</v>
      </c>
      <c r="L184" s="38" t="s">
        <v>41</v>
      </c>
      <c r="M184" s="44" t="s">
        <v>15</v>
      </c>
      <c r="N184" s="44" t="s">
        <v>15</v>
      </c>
      <c r="O184" s="39" t="s">
        <v>11</v>
      </c>
      <c r="P184" s="40" t="s">
        <v>16</v>
      </c>
    </row>
    <row r="185" spans="2:16" ht="32.1" customHeight="1" x14ac:dyDescent="0.25">
      <c r="B185" s="144"/>
      <c r="C185" s="146"/>
      <c r="D185" s="146"/>
      <c r="E185" s="146"/>
      <c r="F185" s="146"/>
      <c r="G185" s="146"/>
      <c r="H185" s="146"/>
      <c r="I185" s="25" t="s">
        <v>54</v>
      </c>
      <c r="J185" s="25" t="s">
        <v>51</v>
      </c>
      <c r="K185" s="25" t="s">
        <v>14</v>
      </c>
      <c r="L185" s="25" t="s">
        <v>14</v>
      </c>
      <c r="M185" s="42" t="s">
        <v>15</v>
      </c>
      <c r="N185" s="42" t="s">
        <v>15</v>
      </c>
      <c r="O185" s="25" t="s">
        <v>11</v>
      </c>
      <c r="P185" s="27" t="s">
        <v>16</v>
      </c>
    </row>
    <row r="186" spans="2:16" ht="32.1" customHeight="1" thickBot="1" x14ac:dyDescent="0.3">
      <c r="B186" s="149"/>
      <c r="C186" s="151"/>
      <c r="D186" s="151"/>
      <c r="E186" s="151"/>
      <c r="F186" s="151"/>
      <c r="G186" s="151"/>
      <c r="H186" s="151"/>
      <c r="I186" s="32" t="s">
        <v>54</v>
      </c>
      <c r="J186" s="25" t="s">
        <v>51</v>
      </c>
      <c r="K186" s="32" t="s">
        <v>14</v>
      </c>
      <c r="L186" s="32" t="s">
        <v>14</v>
      </c>
      <c r="M186" s="45" t="s">
        <v>15</v>
      </c>
      <c r="N186" s="45" t="s">
        <v>15</v>
      </c>
      <c r="O186" s="32" t="s">
        <v>11</v>
      </c>
      <c r="P186" s="28" t="s">
        <v>16</v>
      </c>
    </row>
    <row r="187" spans="2:16" ht="32.1" customHeight="1" x14ac:dyDescent="0.25">
      <c r="B187" s="153">
        <f>Identificacion_EquipoBase!B47</f>
        <v>41</v>
      </c>
      <c r="C187" s="152" t="str">
        <f>Identificacion_EquipoBase!C47</f>
        <v>Indicar Nombre</v>
      </c>
      <c r="D187" s="152" t="str">
        <f>Identificacion_EquipoBase!D47</f>
        <v>Indicar Apellidos</v>
      </c>
      <c r="E187" s="152" t="str">
        <f>Identificacion_EquipoBase!K47</f>
        <v>Consultor de RRHH  Cegid PeopleNet Junior</v>
      </c>
      <c r="F187" s="152" t="str">
        <f>Identificacion_EquipoBase!L47</f>
        <v>Consultor ERP Junior</v>
      </c>
      <c r="G187" s="152" t="str">
        <f>Identificacion_EquipoBase!M47</f>
        <v>Selección, Provisión,  Carrera, Evaluación y PRL</v>
      </c>
      <c r="H187" s="152" t="str">
        <f>Identificacion_EquipoBase!J47</f>
        <v>P41</v>
      </c>
      <c r="I187" s="43" t="s">
        <v>179</v>
      </c>
      <c r="J187" s="33" t="s">
        <v>51</v>
      </c>
      <c r="K187" s="38" t="s">
        <v>56</v>
      </c>
      <c r="L187" s="38" t="s">
        <v>41</v>
      </c>
      <c r="M187" s="42" t="s">
        <v>15</v>
      </c>
      <c r="N187" s="42" t="s">
        <v>15</v>
      </c>
      <c r="O187" s="25" t="s">
        <v>11</v>
      </c>
      <c r="P187" s="27" t="s">
        <v>16</v>
      </c>
    </row>
    <row r="188" spans="2:16" ht="32.1" customHeight="1" x14ac:dyDescent="0.25">
      <c r="B188" s="145"/>
      <c r="C188" s="147"/>
      <c r="D188" s="147"/>
      <c r="E188" s="147"/>
      <c r="F188" s="147"/>
      <c r="G188" s="147"/>
      <c r="H188" s="147"/>
      <c r="I188" s="25" t="s">
        <v>54</v>
      </c>
      <c r="J188" s="25" t="s">
        <v>51</v>
      </c>
      <c r="K188" s="25" t="s">
        <v>14</v>
      </c>
      <c r="L188" s="25" t="s">
        <v>14</v>
      </c>
      <c r="M188" s="42" t="s">
        <v>15</v>
      </c>
      <c r="N188" s="42" t="s">
        <v>15</v>
      </c>
      <c r="O188" s="25" t="s">
        <v>11</v>
      </c>
      <c r="P188" s="27" t="s">
        <v>16</v>
      </c>
    </row>
    <row r="189" spans="2:16" ht="32.1" customHeight="1" thickBot="1" x14ac:dyDescent="0.3">
      <c r="B189" s="149"/>
      <c r="C189" s="151"/>
      <c r="D189" s="151"/>
      <c r="E189" s="151"/>
      <c r="F189" s="151"/>
      <c r="G189" s="151"/>
      <c r="H189" s="151"/>
      <c r="I189" s="32" t="s">
        <v>54</v>
      </c>
      <c r="J189" s="25" t="s">
        <v>51</v>
      </c>
      <c r="K189" s="32" t="s">
        <v>14</v>
      </c>
      <c r="L189" s="32" t="s">
        <v>14</v>
      </c>
      <c r="M189" s="45" t="s">
        <v>15</v>
      </c>
      <c r="N189" s="45" t="s">
        <v>15</v>
      </c>
      <c r="O189" s="32" t="s">
        <v>11</v>
      </c>
      <c r="P189" s="28" t="s">
        <v>16</v>
      </c>
    </row>
    <row r="190" spans="2:16" ht="32.1" customHeight="1" x14ac:dyDescent="0.25">
      <c r="B190" s="153">
        <f>Identificacion_EquipoBase!B48</f>
        <v>42</v>
      </c>
      <c r="C190" s="152" t="str">
        <f>Identificacion_EquipoBase!C48</f>
        <v>Indicar Nombre</v>
      </c>
      <c r="D190" s="152" t="str">
        <f>Identificacion_EquipoBase!D48</f>
        <v>Indicar Apellidos</v>
      </c>
      <c r="E190" s="152" t="str">
        <f>Identificacion_EquipoBase!K48</f>
        <v>Consultor de RRHH  Cegid PeopleNet Junior</v>
      </c>
      <c r="F190" s="152" t="str">
        <f>Identificacion_EquipoBase!L48</f>
        <v>Consultor ERP Junior</v>
      </c>
      <c r="G190" s="152" t="str">
        <f>Identificacion_EquipoBase!M48</f>
        <v>Selección, Provisión,  Carrera, Evaluación y PRL</v>
      </c>
      <c r="H190" s="152" t="str">
        <f>Identificacion_EquipoBase!J48</f>
        <v>P42</v>
      </c>
      <c r="I190" s="43" t="s">
        <v>179</v>
      </c>
      <c r="J190" s="33" t="s">
        <v>51</v>
      </c>
      <c r="K190" s="38" t="s">
        <v>56</v>
      </c>
      <c r="L190" s="38" t="s">
        <v>41</v>
      </c>
      <c r="M190" s="42" t="s">
        <v>15</v>
      </c>
      <c r="N190" s="42" t="s">
        <v>15</v>
      </c>
      <c r="O190" s="25" t="s">
        <v>11</v>
      </c>
      <c r="P190" s="27" t="s">
        <v>16</v>
      </c>
    </row>
    <row r="191" spans="2:16" ht="32.1" customHeight="1" x14ac:dyDescent="0.25">
      <c r="B191" s="145"/>
      <c r="C191" s="147"/>
      <c r="D191" s="147"/>
      <c r="E191" s="147"/>
      <c r="F191" s="147"/>
      <c r="G191" s="147"/>
      <c r="H191" s="147"/>
      <c r="I191" s="25" t="s">
        <v>54</v>
      </c>
      <c r="J191" s="25" t="s">
        <v>51</v>
      </c>
      <c r="K191" s="25" t="s">
        <v>14</v>
      </c>
      <c r="L191" s="25" t="s">
        <v>14</v>
      </c>
      <c r="M191" s="42" t="s">
        <v>15</v>
      </c>
      <c r="N191" s="42" t="s">
        <v>15</v>
      </c>
      <c r="O191" s="25" t="s">
        <v>11</v>
      </c>
      <c r="P191" s="27" t="s">
        <v>16</v>
      </c>
    </row>
    <row r="192" spans="2:16" ht="32.1" customHeight="1" thickBot="1" x14ac:dyDescent="0.3">
      <c r="B192" s="149"/>
      <c r="C192" s="151"/>
      <c r="D192" s="151"/>
      <c r="E192" s="151"/>
      <c r="F192" s="151"/>
      <c r="G192" s="151"/>
      <c r="H192" s="151"/>
      <c r="I192" s="32" t="s">
        <v>54</v>
      </c>
      <c r="J192" s="25" t="s">
        <v>51</v>
      </c>
      <c r="K192" s="32" t="s">
        <v>14</v>
      </c>
      <c r="L192" s="32" t="s">
        <v>14</v>
      </c>
      <c r="M192" s="45" t="s">
        <v>15</v>
      </c>
      <c r="N192" s="45" t="s">
        <v>15</v>
      </c>
      <c r="O192" s="32" t="s">
        <v>11</v>
      </c>
      <c r="P192" s="28" t="s">
        <v>16</v>
      </c>
    </row>
    <row r="193" spans="2:16" ht="32.1" customHeight="1" x14ac:dyDescent="0.25">
      <c r="B193" s="153">
        <f>Identificacion_EquipoBase!B49</f>
        <v>43</v>
      </c>
      <c r="C193" s="152" t="str">
        <f>Identificacion_EquipoBase!C49</f>
        <v>Indicar Nombre</v>
      </c>
      <c r="D193" s="152" t="str">
        <f>Identificacion_EquipoBase!D49</f>
        <v>Indicar Apellidos</v>
      </c>
      <c r="E193" s="152" t="str">
        <f>Identificacion_EquipoBase!K49</f>
        <v>Referente funcional (Cegid PeopleNet)</v>
      </c>
      <c r="F193" s="152" t="str">
        <f>Identificacion_EquipoBase!L49</f>
        <v>Consultor ERP Senior</v>
      </c>
      <c r="G193" s="152" t="str">
        <f>Identificacion_EquipoBase!M49</f>
        <v>Portal del Empleado y Candidato</v>
      </c>
      <c r="H193" s="152" t="str">
        <f>Identificacion_EquipoBase!J49</f>
        <v>P43</v>
      </c>
      <c r="I193" s="43" t="s">
        <v>179</v>
      </c>
      <c r="J193" s="33" t="s">
        <v>51</v>
      </c>
      <c r="K193" s="38" t="s">
        <v>56</v>
      </c>
      <c r="L193" s="38" t="s">
        <v>41</v>
      </c>
      <c r="M193" s="42" t="s">
        <v>15</v>
      </c>
      <c r="N193" s="42" t="s">
        <v>15</v>
      </c>
      <c r="O193" s="25" t="s">
        <v>11</v>
      </c>
      <c r="P193" s="27" t="s">
        <v>16</v>
      </c>
    </row>
    <row r="194" spans="2:16" ht="32.1" customHeight="1" x14ac:dyDescent="0.25">
      <c r="B194" s="145"/>
      <c r="C194" s="147"/>
      <c r="D194" s="147"/>
      <c r="E194" s="147"/>
      <c r="F194" s="147"/>
      <c r="G194" s="147"/>
      <c r="H194" s="147"/>
      <c r="I194" s="43" t="s">
        <v>95</v>
      </c>
      <c r="J194" s="25" t="s">
        <v>51</v>
      </c>
      <c r="K194" s="26" t="s">
        <v>56</v>
      </c>
      <c r="L194" s="26" t="s">
        <v>41</v>
      </c>
      <c r="M194" s="42" t="s">
        <v>15</v>
      </c>
      <c r="N194" s="42" t="s">
        <v>15</v>
      </c>
      <c r="O194" s="25" t="s">
        <v>11</v>
      </c>
      <c r="P194" s="27" t="s">
        <v>16</v>
      </c>
    </row>
    <row r="195" spans="2:16" ht="32.1" customHeight="1" x14ac:dyDescent="0.25">
      <c r="B195" s="145"/>
      <c r="C195" s="147"/>
      <c r="D195" s="147"/>
      <c r="E195" s="147"/>
      <c r="F195" s="147"/>
      <c r="G195" s="147"/>
      <c r="H195" s="147"/>
      <c r="I195" s="43" t="s">
        <v>102</v>
      </c>
      <c r="J195" s="25" t="s">
        <v>51</v>
      </c>
      <c r="K195" s="26" t="s">
        <v>56</v>
      </c>
      <c r="L195" s="26" t="s">
        <v>41</v>
      </c>
      <c r="M195" s="42" t="s">
        <v>15</v>
      </c>
      <c r="N195" s="42" t="s">
        <v>15</v>
      </c>
      <c r="O195" s="25" t="s">
        <v>11</v>
      </c>
      <c r="P195" s="27" t="s">
        <v>16</v>
      </c>
    </row>
    <row r="196" spans="2:16" ht="32.1" customHeight="1" x14ac:dyDescent="0.25">
      <c r="B196" s="145"/>
      <c r="C196" s="147"/>
      <c r="D196" s="147"/>
      <c r="E196" s="147"/>
      <c r="F196" s="147"/>
      <c r="G196" s="147"/>
      <c r="H196" s="147"/>
      <c r="I196" s="25" t="s">
        <v>54</v>
      </c>
      <c r="J196" s="25" t="s">
        <v>51</v>
      </c>
      <c r="K196" s="25" t="s">
        <v>14</v>
      </c>
      <c r="L196" s="25" t="s">
        <v>14</v>
      </c>
      <c r="M196" s="42" t="s">
        <v>15</v>
      </c>
      <c r="N196" s="42" t="s">
        <v>15</v>
      </c>
      <c r="O196" s="25" t="s">
        <v>11</v>
      </c>
      <c r="P196" s="27" t="s">
        <v>16</v>
      </c>
    </row>
    <row r="197" spans="2:16" ht="32.1" customHeight="1" thickBot="1" x14ac:dyDescent="0.3">
      <c r="B197" s="149"/>
      <c r="C197" s="151"/>
      <c r="D197" s="151"/>
      <c r="E197" s="151"/>
      <c r="F197" s="151"/>
      <c r="G197" s="151"/>
      <c r="H197" s="151"/>
      <c r="I197" s="25" t="s">
        <v>54</v>
      </c>
      <c r="J197" s="32" t="s">
        <v>51</v>
      </c>
      <c r="K197" s="32" t="s">
        <v>14</v>
      </c>
      <c r="L197" s="32" t="s">
        <v>14</v>
      </c>
      <c r="M197" s="45" t="s">
        <v>15</v>
      </c>
      <c r="N197" s="45" t="s">
        <v>15</v>
      </c>
      <c r="O197" s="32" t="s">
        <v>11</v>
      </c>
      <c r="P197" s="28" t="s">
        <v>16</v>
      </c>
    </row>
    <row r="198" spans="2:16" ht="32.1" customHeight="1" x14ac:dyDescent="0.25">
      <c r="B198" s="153">
        <f>Identificacion_EquipoBase!B50</f>
        <v>44</v>
      </c>
      <c r="C198" s="152" t="str">
        <f>Identificacion_EquipoBase!C50</f>
        <v>Indicar Nombre</v>
      </c>
      <c r="D198" s="152" t="str">
        <f>Identificacion_EquipoBase!D50</f>
        <v>Indicar Apellidos</v>
      </c>
      <c r="E198" s="152" t="str">
        <f>Identificacion_EquipoBase!K50</f>
        <v>Consultor de RRHH  Cegid PeopleNet Senior</v>
      </c>
      <c r="F198" s="152" t="str">
        <f>Identificacion_EquipoBase!L50</f>
        <v>Consultor ERP Senior</v>
      </c>
      <c r="G198" s="152" t="str">
        <f>Identificacion_EquipoBase!M50</f>
        <v>Portal del Empleado y Candidato</v>
      </c>
      <c r="H198" s="152" t="str">
        <f>Identificacion_EquipoBase!J50</f>
        <v>P44</v>
      </c>
      <c r="I198" s="43" t="s">
        <v>179</v>
      </c>
      <c r="J198" s="33" t="s">
        <v>51</v>
      </c>
      <c r="K198" s="38" t="s">
        <v>56</v>
      </c>
      <c r="L198" s="38" t="s">
        <v>41</v>
      </c>
      <c r="M198" s="42" t="s">
        <v>15</v>
      </c>
      <c r="N198" s="42" t="s">
        <v>15</v>
      </c>
      <c r="O198" s="25" t="s">
        <v>11</v>
      </c>
      <c r="P198" s="27" t="s">
        <v>16</v>
      </c>
    </row>
    <row r="199" spans="2:16" ht="32.1" customHeight="1" x14ac:dyDescent="0.25">
      <c r="B199" s="145"/>
      <c r="C199" s="147"/>
      <c r="D199" s="147"/>
      <c r="E199" s="147"/>
      <c r="F199" s="147"/>
      <c r="G199" s="147"/>
      <c r="H199" s="147"/>
      <c r="I199" s="43" t="s">
        <v>95</v>
      </c>
      <c r="J199" s="25" t="s">
        <v>51</v>
      </c>
      <c r="K199" s="26" t="s">
        <v>56</v>
      </c>
      <c r="L199" s="26" t="s">
        <v>41</v>
      </c>
      <c r="M199" s="42" t="s">
        <v>15</v>
      </c>
      <c r="N199" s="42" t="s">
        <v>15</v>
      </c>
      <c r="O199" s="25" t="s">
        <v>11</v>
      </c>
      <c r="P199" s="27" t="s">
        <v>16</v>
      </c>
    </row>
    <row r="200" spans="2:16" ht="32.1" customHeight="1" x14ac:dyDescent="0.25">
      <c r="B200" s="145"/>
      <c r="C200" s="147"/>
      <c r="D200" s="147"/>
      <c r="E200" s="147"/>
      <c r="F200" s="147"/>
      <c r="G200" s="147"/>
      <c r="H200" s="147"/>
      <c r="I200" s="43" t="s">
        <v>102</v>
      </c>
      <c r="J200" s="25" t="s">
        <v>51</v>
      </c>
      <c r="K200" s="26" t="s">
        <v>56</v>
      </c>
      <c r="L200" s="26" t="s">
        <v>41</v>
      </c>
      <c r="M200" s="42" t="s">
        <v>15</v>
      </c>
      <c r="N200" s="42" t="s">
        <v>15</v>
      </c>
      <c r="O200" s="25" t="s">
        <v>11</v>
      </c>
      <c r="P200" s="27" t="s">
        <v>16</v>
      </c>
    </row>
    <row r="201" spans="2:16" ht="32.1" customHeight="1" x14ac:dyDescent="0.25">
      <c r="B201" s="145"/>
      <c r="C201" s="147"/>
      <c r="D201" s="147"/>
      <c r="E201" s="147"/>
      <c r="F201" s="147"/>
      <c r="G201" s="147"/>
      <c r="H201" s="147"/>
      <c r="I201" s="25" t="s">
        <v>54</v>
      </c>
      <c r="J201" s="25" t="s">
        <v>51</v>
      </c>
      <c r="K201" s="25" t="s">
        <v>14</v>
      </c>
      <c r="L201" s="25" t="s">
        <v>14</v>
      </c>
      <c r="M201" s="42" t="s">
        <v>15</v>
      </c>
      <c r="N201" s="42" t="s">
        <v>15</v>
      </c>
      <c r="O201" s="25" t="s">
        <v>11</v>
      </c>
      <c r="P201" s="27" t="s">
        <v>16</v>
      </c>
    </row>
    <row r="202" spans="2:16" ht="32.1" customHeight="1" thickBot="1" x14ac:dyDescent="0.3">
      <c r="B202" s="149"/>
      <c r="C202" s="151"/>
      <c r="D202" s="151"/>
      <c r="E202" s="151"/>
      <c r="F202" s="151"/>
      <c r="G202" s="151"/>
      <c r="H202" s="151"/>
      <c r="I202" s="25" t="s">
        <v>54</v>
      </c>
      <c r="J202" s="32" t="s">
        <v>51</v>
      </c>
      <c r="K202" s="32" t="s">
        <v>14</v>
      </c>
      <c r="L202" s="32" t="s">
        <v>14</v>
      </c>
      <c r="M202" s="45" t="s">
        <v>15</v>
      </c>
      <c r="N202" s="45" t="s">
        <v>15</v>
      </c>
      <c r="O202" s="32" t="s">
        <v>11</v>
      </c>
      <c r="P202" s="28" t="s">
        <v>16</v>
      </c>
    </row>
    <row r="203" spans="2:16" ht="32.1" customHeight="1" x14ac:dyDescent="0.25">
      <c r="B203" s="153">
        <f>Identificacion_EquipoBase!B51</f>
        <v>45</v>
      </c>
      <c r="C203" s="152" t="str">
        <f>Identificacion_EquipoBase!C51</f>
        <v>Indicar Nombre</v>
      </c>
      <c r="D203" s="152" t="str">
        <f>Identificacion_EquipoBase!D51</f>
        <v>Indicar Apellidos</v>
      </c>
      <c r="E203" s="152" t="str">
        <f>Identificacion_EquipoBase!K51</f>
        <v>Consultor de RRHH  Cegid PeopleNet Senior</v>
      </c>
      <c r="F203" s="152" t="str">
        <f>Identificacion_EquipoBase!L51</f>
        <v>Consultor ERP Senior</v>
      </c>
      <c r="G203" s="152" t="str">
        <f>Identificacion_EquipoBase!M51</f>
        <v>Portal del Empleado y Candidato</v>
      </c>
      <c r="H203" s="152" t="str">
        <f>Identificacion_EquipoBase!J51</f>
        <v>P45</v>
      </c>
      <c r="I203" s="43" t="s">
        <v>179</v>
      </c>
      <c r="J203" s="33" t="s">
        <v>51</v>
      </c>
      <c r="K203" s="38" t="s">
        <v>56</v>
      </c>
      <c r="L203" s="38" t="s">
        <v>41</v>
      </c>
      <c r="M203" s="42" t="s">
        <v>15</v>
      </c>
      <c r="N203" s="42" t="s">
        <v>15</v>
      </c>
      <c r="O203" s="25" t="s">
        <v>11</v>
      </c>
      <c r="P203" s="27" t="s">
        <v>16</v>
      </c>
    </row>
    <row r="204" spans="2:16" ht="32.1" customHeight="1" x14ac:dyDescent="0.25">
      <c r="B204" s="145"/>
      <c r="C204" s="147"/>
      <c r="D204" s="147"/>
      <c r="E204" s="147"/>
      <c r="F204" s="147"/>
      <c r="G204" s="147"/>
      <c r="H204" s="147"/>
      <c r="I204" s="43" t="s">
        <v>95</v>
      </c>
      <c r="J204" s="25" t="s">
        <v>51</v>
      </c>
      <c r="K204" s="26" t="s">
        <v>56</v>
      </c>
      <c r="L204" s="26" t="s">
        <v>41</v>
      </c>
      <c r="M204" s="42" t="s">
        <v>15</v>
      </c>
      <c r="N204" s="42" t="s">
        <v>15</v>
      </c>
      <c r="O204" s="25" t="s">
        <v>11</v>
      </c>
      <c r="P204" s="27" t="s">
        <v>16</v>
      </c>
    </row>
    <row r="205" spans="2:16" ht="32.1" customHeight="1" x14ac:dyDescent="0.25">
      <c r="B205" s="145"/>
      <c r="C205" s="147"/>
      <c r="D205" s="147"/>
      <c r="E205" s="147"/>
      <c r="F205" s="147"/>
      <c r="G205" s="147"/>
      <c r="H205" s="147"/>
      <c r="I205" s="43" t="s">
        <v>102</v>
      </c>
      <c r="J205" s="25" t="s">
        <v>51</v>
      </c>
      <c r="K205" s="26" t="s">
        <v>56</v>
      </c>
      <c r="L205" s="26" t="s">
        <v>41</v>
      </c>
      <c r="M205" s="42" t="s">
        <v>15</v>
      </c>
      <c r="N205" s="42" t="s">
        <v>15</v>
      </c>
      <c r="O205" s="25" t="s">
        <v>11</v>
      </c>
      <c r="P205" s="27" t="s">
        <v>16</v>
      </c>
    </row>
    <row r="206" spans="2:16" ht="32.1" customHeight="1" x14ac:dyDescent="0.25">
      <c r="B206" s="145"/>
      <c r="C206" s="147"/>
      <c r="D206" s="147"/>
      <c r="E206" s="147"/>
      <c r="F206" s="147"/>
      <c r="G206" s="147"/>
      <c r="H206" s="147"/>
      <c r="I206" s="25" t="s">
        <v>54</v>
      </c>
      <c r="J206" s="25" t="s">
        <v>51</v>
      </c>
      <c r="K206" s="25" t="s">
        <v>14</v>
      </c>
      <c r="L206" s="25" t="s">
        <v>14</v>
      </c>
      <c r="M206" s="42" t="s">
        <v>15</v>
      </c>
      <c r="N206" s="42" t="s">
        <v>15</v>
      </c>
      <c r="O206" s="25" t="s">
        <v>11</v>
      </c>
      <c r="P206" s="27" t="s">
        <v>16</v>
      </c>
    </row>
    <row r="207" spans="2:16" ht="32.1" customHeight="1" thickBot="1" x14ac:dyDescent="0.3">
      <c r="B207" s="149"/>
      <c r="C207" s="151"/>
      <c r="D207" s="151"/>
      <c r="E207" s="151"/>
      <c r="F207" s="151"/>
      <c r="G207" s="151"/>
      <c r="H207" s="151"/>
      <c r="I207" s="25" t="s">
        <v>54</v>
      </c>
      <c r="J207" s="32" t="s">
        <v>51</v>
      </c>
      <c r="K207" s="32" t="s">
        <v>14</v>
      </c>
      <c r="L207" s="32" t="s">
        <v>14</v>
      </c>
      <c r="M207" s="45" t="s">
        <v>15</v>
      </c>
      <c r="N207" s="45" t="s">
        <v>15</v>
      </c>
      <c r="O207" s="32" t="s">
        <v>11</v>
      </c>
      <c r="P207" s="28" t="s">
        <v>16</v>
      </c>
    </row>
    <row r="208" spans="2:16" ht="32.1" customHeight="1" x14ac:dyDescent="0.25">
      <c r="B208" s="153">
        <f>Identificacion_EquipoBase!B52</f>
        <v>46</v>
      </c>
      <c r="C208" s="152" t="str">
        <f>Identificacion_EquipoBase!C52</f>
        <v>Indicar Nombre</v>
      </c>
      <c r="D208" s="152" t="str">
        <f>Identificacion_EquipoBase!D52</f>
        <v>Indicar Apellidos</v>
      </c>
      <c r="E208" s="152" t="str">
        <f>Identificacion_EquipoBase!K52</f>
        <v>Consultor de RRHH  Cegid PeopleNet Junior</v>
      </c>
      <c r="F208" s="152" t="str">
        <f>Identificacion_EquipoBase!L52</f>
        <v>Consultor ERP Junior</v>
      </c>
      <c r="G208" s="152" t="str">
        <f>Identificacion_EquipoBase!M52</f>
        <v>Portal del Empleado y Candidato</v>
      </c>
      <c r="H208" s="152" t="str">
        <f>Identificacion_EquipoBase!J52</f>
        <v>P46</v>
      </c>
      <c r="I208" s="43" t="str">
        <f>Certificaciones!$C$50</f>
        <v>Cegid Peoplenet Technical Certified Development Tools (o su equivalente Expert)</v>
      </c>
      <c r="J208" s="33" t="s">
        <v>51</v>
      </c>
      <c r="K208" s="38" t="s">
        <v>56</v>
      </c>
      <c r="L208" s="38" t="s">
        <v>41</v>
      </c>
      <c r="M208" s="42" t="s">
        <v>15</v>
      </c>
      <c r="N208" s="42" t="s">
        <v>15</v>
      </c>
      <c r="O208" s="25" t="s">
        <v>11</v>
      </c>
      <c r="P208" s="27" t="s">
        <v>16</v>
      </c>
    </row>
    <row r="209" spans="2:16" ht="32.1" customHeight="1" x14ac:dyDescent="0.25">
      <c r="B209" s="145"/>
      <c r="C209" s="147"/>
      <c r="D209" s="147"/>
      <c r="E209" s="147"/>
      <c r="F209" s="147"/>
      <c r="G209" s="147"/>
      <c r="H209" s="147"/>
      <c r="I209" s="43" t="str">
        <f>Certificaciones!$C$51</f>
        <v>Cegid Peoplenet Technical Certified Light Client Tools (o su equivalente Expert)</v>
      </c>
      <c r="J209" s="25" t="s">
        <v>51</v>
      </c>
      <c r="K209" s="26" t="s">
        <v>56</v>
      </c>
      <c r="L209" s="26" t="s">
        <v>41</v>
      </c>
      <c r="M209" s="42" t="s">
        <v>15</v>
      </c>
      <c r="N209" s="42" t="s">
        <v>15</v>
      </c>
      <c r="O209" s="25" t="s">
        <v>11</v>
      </c>
      <c r="P209" s="27" t="s">
        <v>16</v>
      </c>
    </row>
    <row r="210" spans="2:16" ht="32.1" customHeight="1" x14ac:dyDescent="0.25">
      <c r="B210" s="145"/>
      <c r="C210" s="147"/>
      <c r="D210" s="147"/>
      <c r="E210" s="147"/>
      <c r="F210" s="147"/>
      <c r="G210" s="147"/>
      <c r="H210" s="147"/>
      <c r="I210" s="25" t="s">
        <v>54</v>
      </c>
      <c r="J210" s="25" t="s">
        <v>51</v>
      </c>
      <c r="K210" s="25" t="s">
        <v>14</v>
      </c>
      <c r="L210" s="25" t="s">
        <v>14</v>
      </c>
      <c r="M210" s="42" t="s">
        <v>15</v>
      </c>
      <c r="N210" s="42" t="s">
        <v>15</v>
      </c>
      <c r="O210" s="25" t="s">
        <v>11</v>
      </c>
      <c r="P210" s="27" t="s">
        <v>16</v>
      </c>
    </row>
    <row r="211" spans="2:16" ht="32.1" customHeight="1" thickBot="1" x14ac:dyDescent="0.3">
      <c r="B211" s="149"/>
      <c r="C211" s="151"/>
      <c r="D211" s="151"/>
      <c r="E211" s="151"/>
      <c r="F211" s="151"/>
      <c r="G211" s="151"/>
      <c r="H211" s="151"/>
      <c r="I211" s="25" t="s">
        <v>54</v>
      </c>
      <c r="J211" s="25" t="s">
        <v>51</v>
      </c>
      <c r="K211" s="32" t="s">
        <v>14</v>
      </c>
      <c r="L211" s="32" t="s">
        <v>14</v>
      </c>
      <c r="M211" s="45" t="s">
        <v>15</v>
      </c>
      <c r="N211" s="45" t="s">
        <v>15</v>
      </c>
      <c r="O211" s="32" t="s">
        <v>11</v>
      </c>
      <c r="P211" s="28" t="s">
        <v>16</v>
      </c>
    </row>
    <row r="212" spans="2:16" ht="32.1" customHeight="1" x14ac:dyDescent="0.25">
      <c r="B212" s="153">
        <f>Identificacion_EquipoBase!B53</f>
        <v>47</v>
      </c>
      <c r="C212" s="152" t="str">
        <f>Identificacion_EquipoBase!C53</f>
        <v>Indicar Nombre</v>
      </c>
      <c r="D212" s="152" t="str">
        <f>Identificacion_EquipoBase!D53</f>
        <v>Indicar Apellidos</v>
      </c>
      <c r="E212" s="152" t="str">
        <f>Identificacion_EquipoBase!K53</f>
        <v>Consultor de RRHH  Cegid PeopleNet Junior</v>
      </c>
      <c r="F212" s="152" t="str">
        <f>Identificacion_EquipoBase!L53</f>
        <v>Consultor ERP Junior</v>
      </c>
      <c r="G212" s="152" t="str">
        <f>Identificacion_EquipoBase!M53</f>
        <v>Portal del Empleado y Candidato</v>
      </c>
      <c r="H212" s="152" t="str">
        <f>Identificacion_EquipoBase!J53</f>
        <v>P47</v>
      </c>
      <c r="I212" s="43" t="str">
        <f>Certificaciones!$C$50</f>
        <v>Cegid Peoplenet Technical Certified Development Tools (o su equivalente Expert)</v>
      </c>
      <c r="J212" s="33" t="s">
        <v>51</v>
      </c>
      <c r="K212" s="38" t="s">
        <v>56</v>
      </c>
      <c r="L212" s="38" t="s">
        <v>41</v>
      </c>
      <c r="M212" s="42" t="s">
        <v>15</v>
      </c>
      <c r="N212" s="42" t="s">
        <v>15</v>
      </c>
      <c r="O212" s="25" t="s">
        <v>11</v>
      </c>
      <c r="P212" s="27" t="s">
        <v>16</v>
      </c>
    </row>
    <row r="213" spans="2:16" ht="32.1" customHeight="1" x14ac:dyDescent="0.25">
      <c r="B213" s="145"/>
      <c r="C213" s="147"/>
      <c r="D213" s="147"/>
      <c r="E213" s="147"/>
      <c r="F213" s="147"/>
      <c r="G213" s="147"/>
      <c r="H213" s="147"/>
      <c r="I213" s="43" t="str">
        <f>Certificaciones!$C$51</f>
        <v>Cegid Peoplenet Technical Certified Light Client Tools (o su equivalente Expert)</v>
      </c>
      <c r="J213" s="25" t="s">
        <v>51</v>
      </c>
      <c r="K213" s="26" t="s">
        <v>56</v>
      </c>
      <c r="L213" s="26" t="s">
        <v>41</v>
      </c>
      <c r="M213" s="42" t="s">
        <v>15</v>
      </c>
      <c r="N213" s="42" t="s">
        <v>15</v>
      </c>
      <c r="O213" s="25" t="s">
        <v>11</v>
      </c>
      <c r="P213" s="27" t="s">
        <v>16</v>
      </c>
    </row>
    <row r="214" spans="2:16" ht="32.1" customHeight="1" x14ac:dyDescent="0.25">
      <c r="B214" s="145"/>
      <c r="C214" s="147"/>
      <c r="D214" s="147"/>
      <c r="E214" s="147"/>
      <c r="F214" s="147"/>
      <c r="G214" s="147"/>
      <c r="H214" s="147"/>
      <c r="I214" s="25" t="s">
        <v>54</v>
      </c>
      <c r="J214" s="25" t="s">
        <v>51</v>
      </c>
      <c r="K214" s="25" t="s">
        <v>14</v>
      </c>
      <c r="L214" s="25" t="s">
        <v>14</v>
      </c>
      <c r="M214" s="42" t="s">
        <v>15</v>
      </c>
      <c r="N214" s="42" t="s">
        <v>15</v>
      </c>
      <c r="O214" s="25" t="s">
        <v>11</v>
      </c>
      <c r="P214" s="27" t="s">
        <v>16</v>
      </c>
    </row>
    <row r="215" spans="2:16" ht="32.1" customHeight="1" thickBot="1" x14ac:dyDescent="0.3">
      <c r="B215" s="149"/>
      <c r="C215" s="151"/>
      <c r="D215" s="151"/>
      <c r="E215" s="151"/>
      <c r="F215" s="151"/>
      <c r="G215" s="151"/>
      <c r="H215" s="151"/>
      <c r="I215" s="25" t="s">
        <v>54</v>
      </c>
      <c r="J215" s="25" t="s">
        <v>51</v>
      </c>
      <c r="K215" s="32" t="s">
        <v>14</v>
      </c>
      <c r="L215" s="32" t="s">
        <v>14</v>
      </c>
      <c r="M215" s="45" t="s">
        <v>15</v>
      </c>
      <c r="N215" s="45" t="s">
        <v>15</v>
      </c>
      <c r="O215" s="32" t="s">
        <v>11</v>
      </c>
      <c r="P215" s="28" t="s">
        <v>16</v>
      </c>
    </row>
    <row r="216" spans="2:16" ht="32.1" customHeight="1" x14ac:dyDescent="0.25">
      <c r="B216" s="153">
        <f>Identificacion_EquipoBase!B54</f>
        <v>48</v>
      </c>
      <c r="C216" s="152" t="str">
        <f>Identificacion_EquipoBase!C54</f>
        <v>Indicar Nombre</v>
      </c>
      <c r="D216" s="152" t="str">
        <f>Identificacion_EquipoBase!D54</f>
        <v>Indicar Apellidos</v>
      </c>
      <c r="E216" s="152" t="str">
        <f>Identificacion_EquipoBase!K54</f>
        <v>Referente funcional (IBM GPT)</v>
      </c>
      <c r="F216" s="152" t="str">
        <f>Identificacion_EquipoBase!L54</f>
        <v>Consultor ERP Senior</v>
      </c>
      <c r="G216" s="152" t="str">
        <f>Identificacion_EquipoBase!M54</f>
        <v xml:space="preserve">Gestión y Planificación de Turnos </v>
      </c>
      <c r="H216" s="152" t="str">
        <f>Identificacion_EquipoBase!J54</f>
        <v>P48</v>
      </c>
      <c r="I216" s="33" t="s">
        <v>54</v>
      </c>
      <c r="J216" s="33" t="s">
        <v>51</v>
      </c>
      <c r="K216" s="33" t="s">
        <v>14</v>
      </c>
      <c r="L216" s="33" t="s">
        <v>14</v>
      </c>
      <c r="M216" s="128" t="s">
        <v>15</v>
      </c>
      <c r="N216" s="128" t="s">
        <v>15</v>
      </c>
      <c r="O216" s="33" t="s">
        <v>11</v>
      </c>
      <c r="P216" s="31" t="s">
        <v>16</v>
      </c>
    </row>
    <row r="217" spans="2:16" ht="32.1" customHeight="1" thickBot="1" x14ac:dyDescent="0.3">
      <c r="B217" s="149"/>
      <c r="C217" s="151"/>
      <c r="D217" s="151"/>
      <c r="E217" s="151"/>
      <c r="F217" s="151"/>
      <c r="G217" s="151"/>
      <c r="H217" s="151"/>
      <c r="I217" s="32" t="s">
        <v>54</v>
      </c>
      <c r="J217" s="32" t="s">
        <v>51</v>
      </c>
      <c r="K217" s="32" t="s">
        <v>14</v>
      </c>
      <c r="L217" s="32" t="s">
        <v>14</v>
      </c>
      <c r="M217" s="45" t="s">
        <v>15</v>
      </c>
      <c r="N217" s="45" t="s">
        <v>15</v>
      </c>
      <c r="O217" s="32" t="s">
        <v>11</v>
      </c>
      <c r="P217" s="28" t="s">
        <v>16</v>
      </c>
    </row>
    <row r="218" spans="2:16" ht="32.1" customHeight="1" x14ac:dyDescent="0.25">
      <c r="B218" s="153">
        <f>Identificacion_EquipoBase!B55</f>
        <v>49</v>
      </c>
      <c r="C218" s="152" t="str">
        <f>Identificacion_EquipoBase!C55</f>
        <v>Indicar Nombre</v>
      </c>
      <c r="D218" s="152" t="str">
        <f>Identificacion_EquipoBase!D55</f>
        <v>Indicar Apellidos</v>
      </c>
      <c r="E218" s="152" t="str">
        <f>Identificacion_EquipoBase!K55</f>
        <v>Consultor  Funcional IBM GPT Senior</v>
      </c>
      <c r="F218" s="152" t="str">
        <f>Identificacion_EquipoBase!L55</f>
        <v>Consultor ERP Senior</v>
      </c>
      <c r="G218" s="152" t="str">
        <f>Identificacion_EquipoBase!M55</f>
        <v xml:space="preserve">Gestión y Planificación de Turnos </v>
      </c>
      <c r="H218" s="152" t="str">
        <f>Identificacion_EquipoBase!J55</f>
        <v>P49</v>
      </c>
      <c r="I218" s="33" t="s">
        <v>54</v>
      </c>
      <c r="J218" s="33" t="s">
        <v>51</v>
      </c>
      <c r="K218" s="33" t="s">
        <v>14</v>
      </c>
      <c r="L218" s="33" t="s">
        <v>14</v>
      </c>
      <c r="M218" s="128" t="s">
        <v>15</v>
      </c>
      <c r="N218" s="128" t="s">
        <v>15</v>
      </c>
      <c r="O218" s="33" t="s">
        <v>11</v>
      </c>
      <c r="P218" s="31" t="s">
        <v>16</v>
      </c>
    </row>
    <row r="219" spans="2:16" ht="32.1" customHeight="1" thickBot="1" x14ac:dyDescent="0.3">
      <c r="B219" s="149"/>
      <c r="C219" s="151"/>
      <c r="D219" s="151"/>
      <c r="E219" s="151"/>
      <c r="F219" s="151"/>
      <c r="G219" s="151"/>
      <c r="H219" s="151"/>
      <c r="I219" s="32" t="s">
        <v>54</v>
      </c>
      <c r="J219" s="32" t="s">
        <v>51</v>
      </c>
      <c r="K219" s="32" t="s">
        <v>14</v>
      </c>
      <c r="L219" s="32" t="s">
        <v>14</v>
      </c>
      <c r="M219" s="45" t="s">
        <v>15</v>
      </c>
      <c r="N219" s="45" t="s">
        <v>15</v>
      </c>
      <c r="O219" s="32" t="s">
        <v>11</v>
      </c>
      <c r="P219" s="28" t="s">
        <v>16</v>
      </c>
    </row>
    <row r="220" spans="2:16" ht="32.1" customHeight="1" x14ac:dyDescent="0.25">
      <c r="B220" s="153">
        <f>Identificacion_EquipoBase!B56</f>
        <v>50</v>
      </c>
      <c r="C220" s="152" t="str">
        <f>Identificacion_EquipoBase!C56</f>
        <v>Indicar Nombre</v>
      </c>
      <c r="D220" s="152" t="str">
        <f>Identificacion_EquipoBase!D56</f>
        <v>Indicar Apellidos</v>
      </c>
      <c r="E220" s="152" t="str">
        <f>Identificacion_EquipoBase!K56</f>
        <v>Consultor  Funcional IBM GPT Junior</v>
      </c>
      <c r="F220" s="152" t="str">
        <f>Identificacion_EquipoBase!L56</f>
        <v>Consultor ERP Junior</v>
      </c>
      <c r="G220" s="152" t="str">
        <f>Identificacion_EquipoBase!M56</f>
        <v xml:space="preserve">Gestión y Planificación de Turnos </v>
      </c>
      <c r="H220" s="152" t="str">
        <f>Identificacion_EquipoBase!J56</f>
        <v>P50</v>
      </c>
      <c r="I220" s="33" t="s">
        <v>54</v>
      </c>
      <c r="J220" s="33" t="s">
        <v>51</v>
      </c>
      <c r="K220" s="33" t="s">
        <v>14</v>
      </c>
      <c r="L220" s="33" t="s">
        <v>14</v>
      </c>
      <c r="M220" s="128" t="s">
        <v>15</v>
      </c>
      <c r="N220" s="128" t="s">
        <v>15</v>
      </c>
      <c r="O220" s="33" t="s">
        <v>11</v>
      </c>
      <c r="P220" s="31" t="s">
        <v>16</v>
      </c>
    </row>
    <row r="221" spans="2:16" ht="32.1" customHeight="1" thickBot="1" x14ac:dyDescent="0.3">
      <c r="B221" s="149"/>
      <c r="C221" s="151"/>
      <c r="D221" s="151"/>
      <c r="E221" s="151"/>
      <c r="F221" s="151"/>
      <c r="G221" s="151"/>
      <c r="H221" s="151"/>
      <c r="I221" s="32" t="s">
        <v>54</v>
      </c>
      <c r="J221" s="32" t="s">
        <v>51</v>
      </c>
      <c r="K221" s="32" t="s">
        <v>14</v>
      </c>
      <c r="L221" s="32" t="s">
        <v>14</v>
      </c>
      <c r="M221" s="45" t="s">
        <v>15</v>
      </c>
      <c r="N221" s="45" t="s">
        <v>15</v>
      </c>
      <c r="O221" s="32" t="s">
        <v>11</v>
      </c>
      <c r="P221" s="28" t="s">
        <v>16</v>
      </c>
    </row>
    <row r="222" spans="2:16" ht="32.1" customHeight="1" x14ac:dyDescent="0.25">
      <c r="B222" s="153">
        <f>Identificacion_EquipoBase!B57</f>
        <v>51</v>
      </c>
      <c r="C222" s="152" t="str">
        <f>Identificacion_EquipoBase!C57</f>
        <v>Indicar Nombre</v>
      </c>
      <c r="D222" s="152" t="str">
        <f>Identificacion_EquipoBase!D57</f>
        <v>Indicar Apellidos</v>
      </c>
      <c r="E222" s="152" t="str">
        <f>Identificacion_EquipoBase!K57</f>
        <v>Consultor  Funcional IBM GPT Junior</v>
      </c>
      <c r="F222" s="152" t="str">
        <f>Identificacion_EquipoBase!L57</f>
        <v>Consultor ERP Junior</v>
      </c>
      <c r="G222" s="152" t="str">
        <f>Identificacion_EquipoBase!M57</f>
        <v xml:space="preserve">Gestión y Planificación de Turnos </v>
      </c>
      <c r="H222" s="152" t="str">
        <f>Identificacion_EquipoBase!J57</f>
        <v>P51</v>
      </c>
      <c r="I222" s="33" t="s">
        <v>54</v>
      </c>
      <c r="J222" s="33" t="s">
        <v>51</v>
      </c>
      <c r="K222" s="33" t="s">
        <v>14</v>
      </c>
      <c r="L222" s="33" t="s">
        <v>14</v>
      </c>
      <c r="M222" s="128" t="s">
        <v>15</v>
      </c>
      <c r="N222" s="128" t="s">
        <v>15</v>
      </c>
      <c r="O222" s="33" t="s">
        <v>11</v>
      </c>
      <c r="P222" s="31" t="s">
        <v>16</v>
      </c>
    </row>
    <row r="223" spans="2:16" ht="32.1" customHeight="1" thickBot="1" x14ac:dyDescent="0.3">
      <c r="B223" s="149"/>
      <c r="C223" s="151"/>
      <c r="D223" s="151"/>
      <c r="E223" s="151"/>
      <c r="F223" s="151"/>
      <c r="G223" s="151"/>
      <c r="H223" s="151"/>
      <c r="I223" s="32" t="s">
        <v>54</v>
      </c>
      <c r="J223" s="32" t="s">
        <v>51</v>
      </c>
      <c r="K223" s="32" t="s">
        <v>14</v>
      </c>
      <c r="L223" s="32" t="s">
        <v>14</v>
      </c>
      <c r="M223" s="45" t="s">
        <v>15</v>
      </c>
      <c r="N223" s="45" t="s">
        <v>15</v>
      </c>
      <c r="O223" s="32" t="s">
        <v>11</v>
      </c>
      <c r="P223" s="28" t="s">
        <v>16</v>
      </c>
    </row>
    <row r="224" spans="2:16" ht="32.1" customHeight="1" x14ac:dyDescent="0.25">
      <c r="B224" s="145">
        <f>Identificacion_EquipoBase!B58</f>
        <v>52</v>
      </c>
      <c r="C224" s="147" t="str">
        <f>Identificacion_EquipoBase!C58</f>
        <v>Indicar Nombre</v>
      </c>
      <c r="D224" s="147" t="str">
        <f>Identificacion_EquipoBase!D58</f>
        <v>Indicar Apellidos</v>
      </c>
      <c r="E224" s="147" t="str">
        <f>Identificacion_EquipoBase!K58</f>
        <v>Referente funcional (Cegid e-Mind)</v>
      </c>
      <c r="F224" s="147" t="str">
        <f>Identificacion_EquipoBase!L58</f>
        <v>Consultor ERP Senior</v>
      </c>
      <c r="G224" s="147" t="str">
        <f>Identificacion_EquipoBase!M58</f>
        <v>Gestión de Personal, Nomina e Integraciones de Cegid e-Mind MUR</v>
      </c>
      <c r="H224" s="147" t="str">
        <f>Identificacion_EquipoBase!J58</f>
        <v>P52</v>
      </c>
      <c r="I224" s="43" t="s">
        <v>98</v>
      </c>
      <c r="J224" s="33" t="s">
        <v>51</v>
      </c>
      <c r="K224" s="38" t="s">
        <v>56</v>
      </c>
      <c r="L224" s="38" t="s">
        <v>41</v>
      </c>
      <c r="M224" s="44" t="s">
        <v>15</v>
      </c>
      <c r="N224" s="44" t="s">
        <v>15</v>
      </c>
      <c r="O224" s="39" t="s">
        <v>11</v>
      </c>
      <c r="P224" s="40" t="s">
        <v>16</v>
      </c>
    </row>
    <row r="225" spans="2:16" ht="32.1" customHeight="1" x14ac:dyDescent="0.25">
      <c r="B225" s="145"/>
      <c r="C225" s="147"/>
      <c r="D225" s="147"/>
      <c r="E225" s="147"/>
      <c r="F225" s="147"/>
      <c r="G225" s="147"/>
      <c r="H225" s="147"/>
      <c r="I225" s="43" t="s">
        <v>99</v>
      </c>
      <c r="J225" s="25" t="s">
        <v>51</v>
      </c>
      <c r="K225" s="26" t="s">
        <v>56</v>
      </c>
      <c r="L225" s="26" t="s">
        <v>41</v>
      </c>
      <c r="M225" s="42" t="s">
        <v>15</v>
      </c>
      <c r="N225" s="42" t="s">
        <v>15</v>
      </c>
      <c r="O225" s="25" t="s">
        <v>11</v>
      </c>
      <c r="P225" s="27" t="s">
        <v>16</v>
      </c>
    </row>
    <row r="226" spans="2:16" ht="32.1" customHeight="1" x14ac:dyDescent="0.25">
      <c r="B226" s="145"/>
      <c r="C226" s="147"/>
      <c r="D226" s="147"/>
      <c r="E226" s="147"/>
      <c r="F226" s="147"/>
      <c r="G226" s="147"/>
      <c r="H226" s="147"/>
      <c r="I226" s="43" t="s">
        <v>101</v>
      </c>
      <c r="J226" s="25" t="s">
        <v>51</v>
      </c>
      <c r="K226" s="26" t="s">
        <v>56</v>
      </c>
      <c r="L226" s="26" t="s">
        <v>41</v>
      </c>
      <c r="M226" s="42" t="s">
        <v>15</v>
      </c>
      <c r="N226" s="42" t="s">
        <v>15</v>
      </c>
      <c r="O226" s="25" t="s">
        <v>11</v>
      </c>
      <c r="P226" s="27" t="s">
        <v>16</v>
      </c>
    </row>
    <row r="227" spans="2:16" ht="32.1" customHeight="1" x14ac:dyDescent="0.25">
      <c r="B227" s="145"/>
      <c r="C227" s="147"/>
      <c r="D227" s="147"/>
      <c r="E227" s="147"/>
      <c r="F227" s="147"/>
      <c r="G227" s="147"/>
      <c r="H227" s="147"/>
      <c r="I227" s="25" t="s">
        <v>54</v>
      </c>
      <c r="J227" s="25" t="s">
        <v>51</v>
      </c>
      <c r="K227" s="25" t="s">
        <v>14</v>
      </c>
      <c r="L227" s="25" t="s">
        <v>14</v>
      </c>
      <c r="M227" s="42" t="s">
        <v>15</v>
      </c>
      <c r="N227" s="42" t="s">
        <v>15</v>
      </c>
      <c r="O227" s="25" t="s">
        <v>11</v>
      </c>
      <c r="P227" s="27" t="s">
        <v>16</v>
      </c>
    </row>
    <row r="228" spans="2:16" ht="32.1" customHeight="1" thickBot="1" x14ac:dyDescent="0.3">
      <c r="B228" s="145"/>
      <c r="C228" s="147"/>
      <c r="D228" s="147"/>
      <c r="E228" s="147"/>
      <c r="F228" s="147"/>
      <c r="G228" s="147"/>
      <c r="H228" s="147"/>
      <c r="I228" s="32" t="s">
        <v>54</v>
      </c>
      <c r="J228" s="32" t="s">
        <v>51</v>
      </c>
      <c r="K228" s="89" t="s">
        <v>14</v>
      </c>
      <c r="L228" s="89" t="s">
        <v>14</v>
      </c>
      <c r="M228" s="127" t="s">
        <v>15</v>
      </c>
      <c r="N228" s="127" t="s">
        <v>15</v>
      </c>
      <c r="O228" s="89" t="s">
        <v>11</v>
      </c>
      <c r="P228" s="51" t="s">
        <v>16</v>
      </c>
    </row>
    <row r="229" spans="2:16" ht="32.1" customHeight="1" x14ac:dyDescent="0.25">
      <c r="B229" s="153">
        <f>Identificacion_EquipoBase!B59</f>
        <v>53</v>
      </c>
      <c r="C229" s="152" t="str">
        <f>Identificacion_EquipoBase!C59</f>
        <v>Indicar Nombre</v>
      </c>
      <c r="D229" s="152" t="str">
        <f>Identificacion_EquipoBase!D59</f>
        <v>Indicar Apellidos</v>
      </c>
      <c r="E229" s="152" t="str">
        <f>Identificacion_EquipoBase!K59</f>
        <v xml:space="preserve">Consultor de RRHH Cegid e-Mind Senior </v>
      </c>
      <c r="F229" s="152" t="str">
        <f>Identificacion_EquipoBase!L59</f>
        <v>Consultor ERP Senior</v>
      </c>
      <c r="G229" s="152" t="str">
        <f>Identificacion_EquipoBase!M59</f>
        <v>Gestión de Personal, Nomina e Integraciones de Cegid e-Mind MUR</v>
      </c>
      <c r="H229" s="152" t="str">
        <f>Identificacion_EquipoBase!J59</f>
        <v>P53</v>
      </c>
      <c r="I229" s="43" t="s">
        <v>98</v>
      </c>
      <c r="J229" s="33" t="s">
        <v>51</v>
      </c>
      <c r="K229" s="50" t="s">
        <v>56</v>
      </c>
      <c r="L229" s="50" t="s">
        <v>41</v>
      </c>
      <c r="M229" s="128" t="s">
        <v>15</v>
      </c>
      <c r="N229" s="128" t="s">
        <v>15</v>
      </c>
      <c r="O229" s="33" t="s">
        <v>11</v>
      </c>
      <c r="P229" s="31" t="s">
        <v>16</v>
      </c>
    </row>
    <row r="230" spans="2:16" ht="32.1" customHeight="1" x14ac:dyDescent="0.25">
      <c r="B230" s="145"/>
      <c r="C230" s="147"/>
      <c r="D230" s="147"/>
      <c r="E230" s="147"/>
      <c r="F230" s="147"/>
      <c r="G230" s="147"/>
      <c r="H230" s="147"/>
      <c r="I230" s="43" t="s">
        <v>99</v>
      </c>
      <c r="J230" s="25" t="s">
        <v>51</v>
      </c>
      <c r="K230" s="26" t="s">
        <v>56</v>
      </c>
      <c r="L230" s="26" t="s">
        <v>41</v>
      </c>
      <c r="M230" s="42" t="s">
        <v>15</v>
      </c>
      <c r="N230" s="42" t="s">
        <v>15</v>
      </c>
      <c r="O230" s="25" t="s">
        <v>11</v>
      </c>
      <c r="P230" s="27" t="s">
        <v>16</v>
      </c>
    </row>
    <row r="231" spans="2:16" ht="32.1" customHeight="1" x14ac:dyDescent="0.25">
      <c r="B231" s="145"/>
      <c r="C231" s="147"/>
      <c r="D231" s="147"/>
      <c r="E231" s="147"/>
      <c r="F231" s="147"/>
      <c r="G231" s="147"/>
      <c r="H231" s="147"/>
      <c r="I231" s="43" t="s">
        <v>101</v>
      </c>
      <c r="J231" s="25" t="s">
        <v>51</v>
      </c>
      <c r="K231" s="26" t="s">
        <v>56</v>
      </c>
      <c r="L231" s="26" t="s">
        <v>41</v>
      </c>
      <c r="M231" s="42" t="s">
        <v>15</v>
      </c>
      <c r="N231" s="42" t="s">
        <v>15</v>
      </c>
      <c r="O231" s="25" t="s">
        <v>11</v>
      </c>
      <c r="P231" s="27" t="s">
        <v>16</v>
      </c>
    </row>
    <row r="232" spans="2:16" ht="32.1" customHeight="1" x14ac:dyDescent="0.25">
      <c r="B232" s="145"/>
      <c r="C232" s="147"/>
      <c r="D232" s="147"/>
      <c r="E232" s="147"/>
      <c r="F232" s="147"/>
      <c r="G232" s="147"/>
      <c r="H232" s="147"/>
      <c r="I232" s="25" t="s">
        <v>54</v>
      </c>
      <c r="J232" s="25" t="s">
        <v>51</v>
      </c>
      <c r="K232" s="25" t="s">
        <v>14</v>
      </c>
      <c r="L232" s="25" t="s">
        <v>14</v>
      </c>
      <c r="M232" s="42" t="s">
        <v>15</v>
      </c>
      <c r="N232" s="42" t="s">
        <v>15</v>
      </c>
      <c r="O232" s="25" t="s">
        <v>11</v>
      </c>
      <c r="P232" s="27" t="s">
        <v>16</v>
      </c>
    </row>
    <row r="233" spans="2:16" ht="32.1" customHeight="1" thickBot="1" x14ac:dyDescent="0.3">
      <c r="B233" s="149"/>
      <c r="C233" s="151"/>
      <c r="D233" s="151"/>
      <c r="E233" s="151"/>
      <c r="F233" s="151"/>
      <c r="G233" s="151"/>
      <c r="H233" s="151"/>
      <c r="I233" s="89" t="s">
        <v>54</v>
      </c>
      <c r="J233" s="32" t="s">
        <v>51</v>
      </c>
      <c r="K233" s="32" t="s">
        <v>14</v>
      </c>
      <c r="L233" s="32" t="s">
        <v>14</v>
      </c>
      <c r="M233" s="45" t="s">
        <v>15</v>
      </c>
      <c r="N233" s="45" t="s">
        <v>15</v>
      </c>
      <c r="O233" s="32" t="s">
        <v>11</v>
      </c>
      <c r="P233" s="28" t="s">
        <v>16</v>
      </c>
    </row>
    <row r="234" spans="2:16" ht="32.1" customHeight="1" x14ac:dyDescent="0.25">
      <c r="B234" s="153">
        <f>Identificacion_EquipoBase!B60</f>
        <v>54</v>
      </c>
      <c r="C234" s="152" t="str">
        <f>Identificacion_EquipoBase!C60</f>
        <v>Indicar Nombre</v>
      </c>
      <c r="D234" s="152" t="str">
        <f>Identificacion_EquipoBase!D60</f>
        <v>Indicar Apellidos</v>
      </c>
      <c r="E234" s="152" t="str">
        <f>Identificacion_EquipoBase!K60</f>
        <v>Consultor de RRHH Cegid e-Mind Junior</v>
      </c>
      <c r="F234" s="152" t="str">
        <f>Identificacion_EquipoBase!L60</f>
        <v>Consultor ERP Junior</v>
      </c>
      <c r="G234" s="152" t="str">
        <f>Identificacion_EquipoBase!M60</f>
        <v>Gestión de Personal, Nomina e Integraciones de Cegid e-Mind MUR</v>
      </c>
      <c r="H234" s="152" t="str">
        <f>Identificacion_EquipoBase!J60</f>
        <v>P54</v>
      </c>
      <c r="I234" s="129" t="str">
        <f>Certificaciones!$C$73</f>
        <v>Cegid Emind Technical Certified Development Tools</v>
      </c>
      <c r="J234" s="33" t="s">
        <v>51</v>
      </c>
      <c r="K234" s="50" t="s">
        <v>56</v>
      </c>
      <c r="L234" s="50" t="s">
        <v>41</v>
      </c>
      <c r="M234" s="128" t="s">
        <v>15</v>
      </c>
      <c r="N234" s="128" t="s">
        <v>15</v>
      </c>
      <c r="O234" s="33" t="s">
        <v>11</v>
      </c>
      <c r="P234" s="31" t="s">
        <v>16</v>
      </c>
    </row>
    <row r="235" spans="2:16" ht="32.1" customHeight="1" x14ac:dyDescent="0.25">
      <c r="B235" s="145"/>
      <c r="C235" s="147"/>
      <c r="D235" s="147"/>
      <c r="E235" s="147"/>
      <c r="F235" s="147"/>
      <c r="G235" s="147"/>
      <c r="H235" s="147"/>
      <c r="I235" s="43" t="str">
        <f>Certificaciones!$C$74</f>
        <v>Cegid Emind Technical Certified Payroll Configuration</v>
      </c>
      <c r="J235" s="25" t="s">
        <v>51</v>
      </c>
      <c r="K235" s="26" t="s">
        <v>56</v>
      </c>
      <c r="L235" s="26" t="s">
        <v>41</v>
      </c>
      <c r="M235" s="42" t="s">
        <v>15</v>
      </c>
      <c r="N235" s="42" t="s">
        <v>15</v>
      </c>
      <c r="O235" s="25" t="s">
        <v>11</v>
      </c>
      <c r="P235" s="27" t="s">
        <v>16</v>
      </c>
    </row>
    <row r="236" spans="2:16" ht="32.1" customHeight="1" x14ac:dyDescent="0.25">
      <c r="B236" s="145"/>
      <c r="C236" s="147"/>
      <c r="D236" s="147"/>
      <c r="E236" s="147"/>
      <c r="F236" s="147"/>
      <c r="G236" s="147"/>
      <c r="H236" s="147"/>
      <c r="I236" s="25" t="s">
        <v>54</v>
      </c>
      <c r="J236" s="25" t="s">
        <v>51</v>
      </c>
      <c r="K236" s="25" t="s">
        <v>14</v>
      </c>
      <c r="L236" s="25" t="s">
        <v>14</v>
      </c>
      <c r="M236" s="42" t="s">
        <v>15</v>
      </c>
      <c r="N236" s="42" t="s">
        <v>15</v>
      </c>
      <c r="O236" s="25" t="s">
        <v>11</v>
      </c>
      <c r="P236" s="27" t="s">
        <v>16</v>
      </c>
    </row>
    <row r="237" spans="2:16" ht="32.1" customHeight="1" thickBot="1" x14ac:dyDescent="0.3">
      <c r="B237" s="149"/>
      <c r="C237" s="151"/>
      <c r="D237" s="151"/>
      <c r="E237" s="151"/>
      <c r="F237" s="151"/>
      <c r="G237" s="151"/>
      <c r="H237" s="151"/>
      <c r="I237" s="25" t="s">
        <v>54</v>
      </c>
      <c r="J237" s="25" t="s">
        <v>51</v>
      </c>
      <c r="K237" s="32" t="s">
        <v>14</v>
      </c>
      <c r="L237" s="32" t="s">
        <v>14</v>
      </c>
      <c r="M237" s="45" t="s">
        <v>15</v>
      </c>
      <c r="N237" s="45" t="s">
        <v>15</v>
      </c>
      <c r="O237" s="32" t="s">
        <v>11</v>
      </c>
      <c r="P237" s="28" t="s">
        <v>16</v>
      </c>
    </row>
    <row r="238" spans="2:16" ht="32.1" customHeight="1" x14ac:dyDescent="0.25">
      <c r="B238" s="153">
        <f>Identificacion_EquipoBase!B61</f>
        <v>55</v>
      </c>
      <c r="C238" s="152" t="str">
        <f>Identificacion_EquipoBase!C61</f>
        <v>Indicar Nombre</v>
      </c>
      <c r="D238" s="152" t="str">
        <f>Identificacion_EquipoBase!D61</f>
        <v>Indicar Apellidos</v>
      </c>
      <c r="E238" s="152" t="str">
        <f>Identificacion_EquipoBase!K61</f>
        <v>Consultor de RRHH  Cegid PeopleNet Senior</v>
      </c>
      <c r="F238" s="152" t="str">
        <f>Identificacion_EquipoBase!L61</f>
        <v>Consultor ERP Senior</v>
      </c>
      <c r="G238" s="152" t="str">
        <f>Identificacion_EquipoBase!M61</f>
        <v>Integraciones y Explotación de datos</v>
      </c>
      <c r="H238" s="152" t="str">
        <f>Identificacion_EquipoBase!J61</f>
        <v>P55</v>
      </c>
      <c r="I238" s="129" t="s">
        <v>179</v>
      </c>
      <c r="J238" s="33" t="s">
        <v>51</v>
      </c>
      <c r="K238" s="50" t="s">
        <v>56</v>
      </c>
      <c r="L238" s="50" t="s">
        <v>41</v>
      </c>
      <c r="M238" s="128" t="s">
        <v>15</v>
      </c>
      <c r="N238" s="128" t="s">
        <v>15</v>
      </c>
      <c r="O238" s="33" t="s">
        <v>11</v>
      </c>
      <c r="P238" s="31" t="s">
        <v>16</v>
      </c>
    </row>
    <row r="239" spans="2:16" ht="32.1" customHeight="1" x14ac:dyDescent="0.25">
      <c r="B239" s="145"/>
      <c r="C239" s="147"/>
      <c r="D239" s="147"/>
      <c r="E239" s="147"/>
      <c r="F239" s="147"/>
      <c r="G239" s="147"/>
      <c r="H239" s="147"/>
      <c r="I239" s="43" t="s">
        <v>102</v>
      </c>
      <c r="J239" s="25" t="s">
        <v>51</v>
      </c>
      <c r="K239" s="26" t="s">
        <v>56</v>
      </c>
      <c r="L239" s="26" t="s">
        <v>41</v>
      </c>
      <c r="M239" s="42" t="s">
        <v>15</v>
      </c>
      <c r="N239" s="42" t="s">
        <v>15</v>
      </c>
      <c r="O239" s="25" t="s">
        <v>11</v>
      </c>
      <c r="P239" s="27" t="s">
        <v>16</v>
      </c>
    </row>
    <row r="240" spans="2:16" ht="32.1" customHeight="1" x14ac:dyDescent="0.25">
      <c r="B240" s="145"/>
      <c r="C240" s="147"/>
      <c r="D240" s="147"/>
      <c r="E240" s="147"/>
      <c r="F240" s="147"/>
      <c r="G240" s="147"/>
      <c r="H240" s="147"/>
      <c r="I240" s="25" t="s">
        <v>54</v>
      </c>
      <c r="J240" s="25" t="s">
        <v>51</v>
      </c>
      <c r="K240" s="25" t="s">
        <v>14</v>
      </c>
      <c r="L240" s="25" t="s">
        <v>14</v>
      </c>
      <c r="M240" s="42" t="s">
        <v>15</v>
      </c>
      <c r="N240" s="42" t="s">
        <v>15</v>
      </c>
      <c r="O240" s="25" t="s">
        <v>11</v>
      </c>
      <c r="P240" s="27" t="s">
        <v>16</v>
      </c>
    </row>
    <row r="241" spans="2:16" ht="32.1" customHeight="1" thickBot="1" x14ac:dyDescent="0.3">
      <c r="B241" s="149"/>
      <c r="C241" s="151"/>
      <c r="D241" s="151"/>
      <c r="E241" s="151"/>
      <c r="F241" s="151"/>
      <c r="G241" s="151"/>
      <c r="H241" s="151"/>
      <c r="I241" s="32" t="s">
        <v>54</v>
      </c>
      <c r="J241" s="25" t="s">
        <v>51</v>
      </c>
      <c r="K241" s="32" t="s">
        <v>14</v>
      </c>
      <c r="L241" s="32" t="s">
        <v>14</v>
      </c>
      <c r="M241" s="45" t="s">
        <v>15</v>
      </c>
      <c r="N241" s="45" t="s">
        <v>15</v>
      </c>
      <c r="O241" s="32" t="s">
        <v>11</v>
      </c>
      <c r="P241" s="28" t="s">
        <v>16</v>
      </c>
    </row>
    <row r="242" spans="2:16" ht="32.1" customHeight="1" x14ac:dyDescent="0.25">
      <c r="B242" s="153">
        <f>Identificacion_EquipoBase!B62</f>
        <v>56</v>
      </c>
      <c r="C242" s="152" t="str">
        <f>Identificacion_EquipoBase!C62</f>
        <v>Indicar Nombre</v>
      </c>
      <c r="D242" s="152" t="str">
        <f>Identificacion_EquipoBase!D62</f>
        <v>Indicar Apellidos</v>
      </c>
      <c r="E242" s="152" t="str">
        <f>Identificacion_EquipoBase!K62</f>
        <v>Consultor de RRHH  Cegid PeopleNet Junior</v>
      </c>
      <c r="F242" s="152" t="str">
        <f>Identificacion_EquipoBase!L62</f>
        <v>Consultor ERP Junior</v>
      </c>
      <c r="G242" s="152" t="str">
        <f>Identificacion_EquipoBase!M62</f>
        <v>Integraciones y Explotación de datos</v>
      </c>
      <c r="H242" s="152" t="str">
        <f>Identificacion_EquipoBase!J62</f>
        <v>P56</v>
      </c>
      <c r="I242" s="43" t="s">
        <v>179</v>
      </c>
      <c r="J242" s="33" t="s">
        <v>51</v>
      </c>
      <c r="K242" s="38" t="s">
        <v>56</v>
      </c>
      <c r="L242" s="38" t="s">
        <v>41</v>
      </c>
      <c r="M242" s="42" t="s">
        <v>15</v>
      </c>
      <c r="N242" s="42" t="s">
        <v>15</v>
      </c>
      <c r="O242" s="25" t="s">
        <v>11</v>
      </c>
      <c r="P242" s="27" t="s">
        <v>16</v>
      </c>
    </row>
    <row r="243" spans="2:16" ht="32.1" customHeight="1" x14ac:dyDescent="0.25">
      <c r="B243" s="145"/>
      <c r="C243" s="147"/>
      <c r="D243" s="147"/>
      <c r="E243" s="147"/>
      <c r="F243" s="147"/>
      <c r="G243" s="147"/>
      <c r="H243" s="147"/>
      <c r="I243" s="25" t="s">
        <v>54</v>
      </c>
      <c r="J243" s="25" t="s">
        <v>51</v>
      </c>
      <c r="K243" s="25" t="s">
        <v>14</v>
      </c>
      <c r="L243" s="25" t="s">
        <v>14</v>
      </c>
      <c r="M243" s="42" t="s">
        <v>15</v>
      </c>
      <c r="N243" s="42" t="s">
        <v>15</v>
      </c>
      <c r="O243" s="25" t="s">
        <v>11</v>
      </c>
      <c r="P243" s="27" t="s">
        <v>16</v>
      </c>
    </row>
    <row r="244" spans="2:16" ht="32.1" customHeight="1" thickBot="1" x14ac:dyDescent="0.3">
      <c r="B244" s="149"/>
      <c r="C244" s="151"/>
      <c r="D244" s="151"/>
      <c r="E244" s="151"/>
      <c r="F244" s="151"/>
      <c r="G244" s="151"/>
      <c r="H244" s="151"/>
      <c r="I244" s="32" t="s">
        <v>54</v>
      </c>
      <c r="J244" s="25" t="s">
        <v>51</v>
      </c>
      <c r="K244" s="32" t="s">
        <v>14</v>
      </c>
      <c r="L244" s="32" t="s">
        <v>14</v>
      </c>
      <c r="M244" s="45" t="s">
        <v>15</v>
      </c>
      <c r="N244" s="45" t="s">
        <v>15</v>
      </c>
      <c r="O244" s="32" t="s">
        <v>11</v>
      </c>
      <c r="P244" s="28" t="s">
        <v>16</v>
      </c>
    </row>
    <row r="245" spans="2:16" ht="32.1" customHeight="1" x14ac:dyDescent="0.25">
      <c r="B245" s="153">
        <f>Identificacion_EquipoBase!B63</f>
        <v>57</v>
      </c>
      <c r="C245" s="152" t="str">
        <f>Identificacion_EquipoBase!C63</f>
        <v>Indicar Nombre</v>
      </c>
      <c r="D245" s="152" t="str">
        <f>Identificacion_EquipoBase!D63</f>
        <v>Indicar Apellidos</v>
      </c>
      <c r="E245" s="152" t="str">
        <f>Identificacion_EquipoBase!K63</f>
        <v>Analista /Programador Web JAVA Senior</v>
      </c>
      <c r="F245" s="152" t="str">
        <f>Identificacion_EquipoBase!L63</f>
        <v>Consultor ERP Senior</v>
      </c>
      <c r="G245" s="152" t="str">
        <f>Identificacion_EquipoBase!M63</f>
        <v>Integraciones y Explotación de datos</v>
      </c>
      <c r="H245" s="152" t="str">
        <f>Identificacion_EquipoBase!J63</f>
        <v>P57</v>
      </c>
      <c r="I245" s="43" t="s">
        <v>257</v>
      </c>
      <c r="J245" s="33" t="s">
        <v>51</v>
      </c>
      <c r="K245" s="25" t="s">
        <v>14</v>
      </c>
      <c r="L245" s="25" t="s">
        <v>14</v>
      </c>
      <c r="M245" s="42" t="s">
        <v>15</v>
      </c>
      <c r="N245" s="42" t="s">
        <v>15</v>
      </c>
      <c r="O245" s="25" t="s">
        <v>11</v>
      </c>
      <c r="P245" s="27" t="s">
        <v>16</v>
      </c>
    </row>
    <row r="246" spans="2:16" ht="32.1" customHeight="1" x14ac:dyDescent="0.25">
      <c r="B246" s="145"/>
      <c r="C246" s="147"/>
      <c r="D246" s="147"/>
      <c r="E246" s="147"/>
      <c r="F246" s="147"/>
      <c r="G246" s="147"/>
      <c r="H246" s="147"/>
      <c r="I246" s="43" t="s">
        <v>105</v>
      </c>
      <c r="J246" s="25" t="s">
        <v>51</v>
      </c>
      <c r="K246" s="25" t="s">
        <v>14</v>
      </c>
      <c r="L246" s="25" t="s">
        <v>14</v>
      </c>
      <c r="M246" s="42" t="s">
        <v>15</v>
      </c>
      <c r="N246" s="42" t="s">
        <v>15</v>
      </c>
      <c r="O246" s="25" t="s">
        <v>11</v>
      </c>
      <c r="P246" s="27" t="s">
        <v>16</v>
      </c>
    </row>
    <row r="247" spans="2:16" ht="32.1" customHeight="1" x14ac:dyDescent="0.25">
      <c r="B247" s="145"/>
      <c r="C247" s="147"/>
      <c r="D247" s="147"/>
      <c r="E247" s="147"/>
      <c r="F247" s="147"/>
      <c r="G247" s="147"/>
      <c r="H247" s="147"/>
      <c r="I247" s="25" t="s">
        <v>54</v>
      </c>
      <c r="J247" s="25" t="s">
        <v>51</v>
      </c>
      <c r="K247" s="25" t="s">
        <v>14</v>
      </c>
      <c r="L247" s="25" t="s">
        <v>14</v>
      </c>
      <c r="M247" s="42" t="s">
        <v>15</v>
      </c>
      <c r="N247" s="42" t="s">
        <v>15</v>
      </c>
      <c r="O247" s="25" t="s">
        <v>11</v>
      </c>
      <c r="P247" s="27" t="s">
        <v>16</v>
      </c>
    </row>
    <row r="248" spans="2:16" ht="32.1" customHeight="1" thickBot="1" x14ac:dyDescent="0.3">
      <c r="B248" s="145"/>
      <c r="C248" s="147"/>
      <c r="D248" s="147"/>
      <c r="E248" s="147"/>
      <c r="F248" s="147"/>
      <c r="G248" s="147"/>
      <c r="H248" s="147"/>
      <c r="I248" s="89" t="s">
        <v>54</v>
      </c>
      <c r="J248" s="25" t="s">
        <v>51</v>
      </c>
      <c r="K248" s="32" t="s">
        <v>14</v>
      </c>
      <c r="L248" s="32" t="s">
        <v>14</v>
      </c>
      <c r="M248" s="45" t="s">
        <v>15</v>
      </c>
      <c r="N248" s="45" t="s">
        <v>15</v>
      </c>
      <c r="O248" s="32" t="s">
        <v>11</v>
      </c>
      <c r="P248" s="28" t="s">
        <v>16</v>
      </c>
    </row>
    <row r="249" spans="2:16" ht="32.1" customHeight="1" x14ac:dyDescent="0.25">
      <c r="B249" s="153">
        <f>Identificacion_EquipoBase!B64</f>
        <v>58</v>
      </c>
      <c r="C249" s="152" t="str">
        <f>Identificacion_EquipoBase!C64</f>
        <v>Indicar Nombre</v>
      </c>
      <c r="D249" s="152" t="str">
        <f>Identificacion_EquipoBase!D64</f>
        <v>Indicar Apellidos</v>
      </c>
      <c r="E249" s="152" t="str">
        <f>Identificacion_EquipoBase!K64</f>
        <v>Analista /Programador Web JAVA Junior</v>
      </c>
      <c r="F249" s="152" t="str">
        <f>Identificacion_EquipoBase!L64</f>
        <v>Consultor ERP Junior</v>
      </c>
      <c r="G249" s="152" t="str">
        <f>Identificacion_EquipoBase!M64</f>
        <v>Integraciones y Explotación de datos</v>
      </c>
      <c r="H249" s="152" t="str">
        <f>Identificacion_EquipoBase!J64</f>
        <v>P58</v>
      </c>
      <c r="I249" s="129" t="s">
        <v>106</v>
      </c>
      <c r="J249" s="33" t="s">
        <v>51</v>
      </c>
      <c r="K249" s="39" t="s">
        <v>14</v>
      </c>
      <c r="L249" s="39" t="s">
        <v>14</v>
      </c>
      <c r="M249" s="44" t="s">
        <v>15</v>
      </c>
      <c r="N249" s="44" t="s">
        <v>15</v>
      </c>
      <c r="O249" s="39" t="s">
        <v>11</v>
      </c>
      <c r="P249" s="40" t="s">
        <v>16</v>
      </c>
    </row>
    <row r="250" spans="2:16" ht="32.1" customHeight="1" x14ac:dyDescent="0.25">
      <c r="B250" s="145"/>
      <c r="C250" s="147"/>
      <c r="D250" s="147"/>
      <c r="E250" s="147"/>
      <c r="F250" s="147"/>
      <c r="G250" s="147"/>
      <c r="H250" s="147"/>
      <c r="I250" s="43" t="s">
        <v>107</v>
      </c>
      <c r="J250" s="25" t="s">
        <v>51</v>
      </c>
      <c r="K250" s="25" t="s">
        <v>14</v>
      </c>
      <c r="L250" s="25" t="s">
        <v>14</v>
      </c>
      <c r="M250" s="42" t="s">
        <v>15</v>
      </c>
      <c r="N250" s="42" t="s">
        <v>15</v>
      </c>
      <c r="O250" s="25" t="s">
        <v>11</v>
      </c>
      <c r="P250" s="27" t="s">
        <v>16</v>
      </c>
    </row>
    <row r="251" spans="2:16" ht="32.1" customHeight="1" x14ac:dyDescent="0.25">
      <c r="B251" s="145"/>
      <c r="C251" s="147"/>
      <c r="D251" s="147"/>
      <c r="E251" s="147"/>
      <c r="F251" s="147"/>
      <c r="G251" s="147"/>
      <c r="H251" s="147"/>
      <c r="I251" s="25" t="s">
        <v>54</v>
      </c>
      <c r="J251" s="25" t="s">
        <v>51</v>
      </c>
      <c r="K251" s="25" t="s">
        <v>14</v>
      </c>
      <c r="L251" s="25" t="s">
        <v>14</v>
      </c>
      <c r="M251" s="42" t="s">
        <v>15</v>
      </c>
      <c r="N251" s="42" t="s">
        <v>15</v>
      </c>
      <c r="O251" s="25" t="s">
        <v>11</v>
      </c>
      <c r="P251" s="27" t="s">
        <v>16</v>
      </c>
    </row>
    <row r="252" spans="2:16" ht="32.1" customHeight="1" thickBot="1" x14ac:dyDescent="0.3">
      <c r="B252" s="149"/>
      <c r="C252" s="151"/>
      <c r="D252" s="151"/>
      <c r="E252" s="151"/>
      <c r="F252" s="151"/>
      <c r="G252" s="151"/>
      <c r="H252" s="151"/>
      <c r="I252" s="32" t="s">
        <v>54</v>
      </c>
      <c r="J252" s="25" t="s">
        <v>51</v>
      </c>
      <c r="K252" s="32" t="s">
        <v>14</v>
      </c>
      <c r="L252" s="32" t="s">
        <v>14</v>
      </c>
      <c r="M252" s="45" t="s">
        <v>15</v>
      </c>
      <c r="N252" s="45" t="s">
        <v>15</v>
      </c>
      <c r="O252" s="32" t="s">
        <v>11</v>
      </c>
      <c r="P252" s="28" t="s">
        <v>16</v>
      </c>
    </row>
    <row r="253" spans="2:16" ht="32.1" customHeight="1" x14ac:dyDescent="0.25">
      <c r="B253" s="145">
        <f>Identificacion_EquipoBase!B65</f>
        <v>59</v>
      </c>
      <c r="C253" s="147" t="str">
        <f>Identificacion_EquipoBase!C65</f>
        <v>Indicar Nombre</v>
      </c>
      <c r="D253" s="147" t="str">
        <f>Identificacion_EquipoBase!D65</f>
        <v>Indicar Apellidos</v>
      </c>
      <c r="E253" s="147" t="str">
        <f>Identificacion_EquipoBase!K65</f>
        <v>Coordinador de  Administración y Operación</v>
      </c>
      <c r="F253" s="147" t="str">
        <f>Identificacion_EquipoBase!L65</f>
        <v>Arquitecto de Sistemas ERP</v>
      </c>
      <c r="G253" s="147" t="str">
        <f>Identificacion_EquipoBase!M65</f>
        <v>Todos los ámbitos funcionales</v>
      </c>
      <c r="H253" s="147" t="str">
        <f>Identificacion_EquipoBase!J65</f>
        <v>P59</v>
      </c>
      <c r="I253" s="43" t="s">
        <v>92</v>
      </c>
      <c r="J253" s="33" t="s">
        <v>51</v>
      </c>
      <c r="K253" s="38" t="s">
        <v>56</v>
      </c>
      <c r="L253" s="38" t="s">
        <v>41</v>
      </c>
      <c r="M253" s="44" t="s">
        <v>15</v>
      </c>
      <c r="N253" s="44" t="s">
        <v>15</v>
      </c>
      <c r="O253" s="39" t="s">
        <v>11</v>
      </c>
      <c r="P253" s="40" t="s">
        <v>16</v>
      </c>
    </row>
    <row r="254" spans="2:16" ht="32.1" customHeight="1" x14ac:dyDescent="0.25">
      <c r="B254" s="145"/>
      <c r="C254" s="147"/>
      <c r="D254" s="147"/>
      <c r="E254" s="147"/>
      <c r="F254" s="147"/>
      <c r="G254" s="147"/>
      <c r="H254" s="147"/>
      <c r="I254" s="43" t="s">
        <v>95</v>
      </c>
      <c r="J254" s="25" t="s">
        <v>51</v>
      </c>
      <c r="K254" s="26" t="s">
        <v>56</v>
      </c>
      <c r="L254" s="26" t="s">
        <v>41</v>
      </c>
      <c r="M254" s="42" t="s">
        <v>15</v>
      </c>
      <c r="N254" s="42" t="s">
        <v>15</v>
      </c>
      <c r="O254" s="25" t="s">
        <v>11</v>
      </c>
      <c r="P254" s="27" t="s">
        <v>16</v>
      </c>
    </row>
    <row r="255" spans="2:16" ht="32.1" customHeight="1" x14ac:dyDescent="0.25">
      <c r="B255" s="145"/>
      <c r="C255" s="147"/>
      <c r="D255" s="147"/>
      <c r="E255" s="147"/>
      <c r="F255" s="147"/>
      <c r="G255" s="147"/>
      <c r="H255" s="147"/>
      <c r="I255" s="25" t="s">
        <v>54</v>
      </c>
      <c r="J255" s="25" t="s">
        <v>51</v>
      </c>
      <c r="K255" s="25" t="s">
        <v>14</v>
      </c>
      <c r="L255" s="25" t="s">
        <v>14</v>
      </c>
      <c r="M255" s="42" t="s">
        <v>15</v>
      </c>
      <c r="N255" s="42" t="s">
        <v>15</v>
      </c>
      <c r="O255" s="25" t="s">
        <v>11</v>
      </c>
      <c r="P255" s="27" t="s">
        <v>16</v>
      </c>
    </row>
    <row r="256" spans="2:16" ht="32.1" customHeight="1" thickBot="1" x14ac:dyDescent="0.3">
      <c r="B256" s="149"/>
      <c r="C256" s="151"/>
      <c r="D256" s="151"/>
      <c r="E256" s="151"/>
      <c r="F256" s="151"/>
      <c r="G256" s="151"/>
      <c r="H256" s="151"/>
      <c r="I256" s="25" t="s">
        <v>54</v>
      </c>
      <c r="J256" s="25" t="s">
        <v>51</v>
      </c>
      <c r="K256" s="32" t="s">
        <v>14</v>
      </c>
      <c r="L256" s="32" t="s">
        <v>14</v>
      </c>
      <c r="M256" s="45" t="s">
        <v>15</v>
      </c>
      <c r="N256" s="45" t="s">
        <v>15</v>
      </c>
      <c r="O256" s="32" t="s">
        <v>11</v>
      </c>
      <c r="P256" s="28" t="s">
        <v>16</v>
      </c>
    </row>
    <row r="257" spans="2:16" ht="32.1" customHeight="1" x14ac:dyDescent="0.25">
      <c r="B257" s="153">
        <f>Identificacion_EquipoBase!B66</f>
        <v>60</v>
      </c>
      <c r="C257" s="152" t="str">
        <f>Identificacion_EquipoBase!C66</f>
        <v>Indicar Nombre</v>
      </c>
      <c r="D257" s="152" t="str">
        <f>Identificacion_EquipoBase!D66</f>
        <v>Indicar Apellidos</v>
      </c>
      <c r="E257" s="152" t="str">
        <f>Identificacion_EquipoBase!K66</f>
        <v xml:space="preserve">Consultor Tecnológico Cegid  </v>
      </c>
      <c r="F257" s="152" t="str">
        <f>Identificacion_EquipoBase!L66</f>
        <v>Arquitecto de Sistemas ERP</v>
      </c>
      <c r="G257" s="152" t="str">
        <f>Identificacion_EquipoBase!M66</f>
        <v>Todos los ámbitos funcionales</v>
      </c>
      <c r="H257" s="152" t="str">
        <f>Identificacion_EquipoBase!J66</f>
        <v>P60</v>
      </c>
      <c r="I257" s="43" t="s">
        <v>92</v>
      </c>
      <c r="J257" s="33" t="s">
        <v>51</v>
      </c>
      <c r="K257" s="38" t="s">
        <v>56</v>
      </c>
      <c r="L257" s="38" t="s">
        <v>41</v>
      </c>
      <c r="M257" s="42" t="s">
        <v>15</v>
      </c>
      <c r="N257" s="42" t="s">
        <v>15</v>
      </c>
      <c r="O257" s="25" t="s">
        <v>11</v>
      </c>
      <c r="P257" s="27" t="s">
        <v>16</v>
      </c>
    </row>
    <row r="258" spans="2:16" ht="32.1" customHeight="1" x14ac:dyDescent="0.25">
      <c r="B258" s="145"/>
      <c r="C258" s="147"/>
      <c r="D258" s="147"/>
      <c r="E258" s="147"/>
      <c r="F258" s="147"/>
      <c r="G258" s="147"/>
      <c r="H258" s="147"/>
      <c r="I258" s="43" t="s">
        <v>95</v>
      </c>
      <c r="J258" s="25" t="s">
        <v>51</v>
      </c>
      <c r="K258" s="26" t="s">
        <v>56</v>
      </c>
      <c r="L258" s="26" t="s">
        <v>41</v>
      </c>
      <c r="M258" s="42" t="s">
        <v>15</v>
      </c>
      <c r="N258" s="42" t="s">
        <v>15</v>
      </c>
      <c r="O258" s="25" t="s">
        <v>11</v>
      </c>
      <c r="P258" s="27" t="s">
        <v>16</v>
      </c>
    </row>
    <row r="259" spans="2:16" ht="32.1" customHeight="1" x14ac:dyDescent="0.25">
      <c r="B259" s="145"/>
      <c r="C259" s="147"/>
      <c r="D259" s="147"/>
      <c r="E259" s="147"/>
      <c r="F259" s="147"/>
      <c r="G259" s="147"/>
      <c r="H259" s="147"/>
      <c r="I259" s="25" t="s">
        <v>54</v>
      </c>
      <c r="J259" s="25" t="s">
        <v>51</v>
      </c>
      <c r="K259" s="25" t="s">
        <v>14</v>
      </c>
      <c r="L259" s="25" t="s">
        <v>14</v>
      </c>
      <c r="M259" s="42" t="s">
        <v>15</v>
      </c>
      <c r="N259" s="42" t="s">
        <v>15</v>
      </c>
      <c r="O259" s="25" t="s">
        <v>11</v>
      </c>
      <c r="P259" s="27" t="s">
        <v>16</v>
      </c>
    </row>
    <row r="260" spans="2:16" ht="32.1" customHeight="1" thickBot="1" x14ac:dyDescent="0.3">
      <c r="B260" s="145"/>
      <c r="C260" s="147"/>
      <c r="D260" s="147"/>
      <c r="E260" s="147"/>
      <c r="F260" s="147"/>
      <c r="G260" s="147"/>
      <c r="H260" s="147"/>
      <c r="I260" s="25" t="s">
        <v>54</v>
      </c>
      <c r="J260" s="89" t="s">
        <v>51</v>
      </c>
      <c r="K260" s="89" t="s">
        <v>14</v>
      </c>
      <c r="L260" s="89" t="s">
        <v>14</v>
      </c>
      <c r="M260" s="127" t="s">
        <v>15</v>
      </c>
      <c r="N260" s="127" t="s">
        <v>15</v>
      </c>
      <c r="O260" s="89" t="s">
        <v>11</v>
      </c>
      <c r="P260" s="51" t="s">
        <v>16</v>
      </c>
    </row>
    <row r="261" spans="2:16" ht="32.1" customHeight="1" x14ac:dyDescent="0.25">
      <c r="B261" s="153">
        <f>Identificacion_EquipoBase!B67</f>
        <v>61</v>
      </c>
      <c r="C261" s="152" t="str">
        <f>Identificacion_EquipoBase!C67</f>
        <v>Indicar Nombre</v>
      </c>
      <c r="D261" s="152" t="str">
        <f>Identificacion_EquipoBase!D67</f>
        <v>Indicar Apellidos</v>
      </c>
      <c r="E261" s="152" t="str">
        <f>Identificacion_EquipoBase!K67</f>
        <v>Coordinador de Implantación</v>
      </c>
      <c r="F261" s="152" t="str">
        <f>Identificacion_EquipoBase!L67</f>
        <v>Consultor ERP Senior</v>
      </c>
      <c r="G261" s="152" t="str">
        <f>Identificacion_EquipoBase!M67</f>
        <v>Todos los ámbitos funcionales</v>
      </c>
      <c r="H261" s="152" t="str">
        <f>Identificacion_EquipoBase!J67</f>
        <v>P61</v>
      </c>
      <c r="I261" s="129" t="s">
        <v>179</v>
      </c>
      <c r="J261" s="33" t="s">
        <v>51</v>
      </c>
      <c r="K261" s="50" t="s">
        <v>56</v>
      </c>
      <c r="L261" s="50" t="s">
        <v>41</v>
      </c>
      <c r="M261" s="128" t="s">
        <v>15</v>
      </c>
      <c r="N261" s="128" t="s">
        <v>15</v>
      </c>
      <c r="O261" s="33" t="s">
        <v>11</v>
      </c>
      <c r="P261" s="31" t="s">
        <v>16</v>
      </c>
    </row>
    <row r="262" spans="2:16" ht="32.1" customHeight="1" x14ac:dyDescent="0.25">
      <c r="B262" s="145"/>
      <c r="C262" s="147"/>
      <c r="D262" s="147"/>
      <c r="E262" s="147"/>
      <c r="F262" s="147"/>
      <c r="G262" s="147"/>
      <c r="H262" s="147"/>
      <c r="I262" s="43" t="s">
        <v>94</v>
      </c>
      <c r="J262" s="25" t="s">
        <v>51</v>
      </c>
      <c r="K262" s="26" t="s">
        <v>56</v>
      </c>
      <c r="L262" s="26" t="s">
        <v>41</v>
      </c>
      <c r="M262" s="42" t="s">
        <v>15</v>
      </c>
      <c r="N262" s="42" t="s">
        <v>15</v>
      </c>
      <c r="O262" s="25" t="s">
        <v>11</v>
      </c>
      <c r="P262" s="27" t="s">
        <v>16</v>
      </c>
    </row>
    <row r="263" spans="2:16" ht="32.1" customHeight="1" x14ac:dyDescent="0.25">
      <c r="B263" s="145"/>
      <c r="C263" s="147"/>
      <c r="D263" s="147"/>
      <c r="E263" s="147"/>
      <c r="F263" s="147"/>
      <c r="G263" s="147"/>
      <c r="H263" s="147"/>
      <c r="I263" s="43" t="s">
        <v>102</v>
      </c>
      <c r="J263" s="25" t="s">
        <v>51</v>
      </c>
      <c r="K263" s="26" t="s">
        <v>56</v>
      </c>
      <c r="L263" s="26" t="s">
        <v>41</v>
      </c>
      <c r="M263" s="42" t="s">
        <v>15</v>
      </c>
      <c r="N263" s="42" t="s">
        <v>15</v>
      </c>
      <c r="O263" s="25" t="s">
        <v>11</v>
      </c>
      <c r="P263" s="27" t="s">
        <v>16</v>
      </c>
    </row>
    <row r="264" spans="2:16" ht="32.1" customHeight="1" x14ac:dyDescent="0.25">
      <c r="B264" s="145"/>
      <c r="C264" s="147"/>
      <c r="D264" s="147"/>
      <c r="E264" s="147"/>
      <c r="F264" s="147"/>
      <c r="G264" s="147"/>
      <c r="H264" s="147"/>
      <c r="I264" s="43" t="s">
        <v>103</v>
      </c>
      <c r="J264" s="25" t="s">
        <v>51</v>
      </c>
      <c r="K264" s="26" t="s">
        <v>56</v>
      </c>
      <c r="L264" s="26" t="s">
        <v>41</v>
      </c>
      <c r="M264" s="42" t="s">
        <v>15</v>
      </c>
      <c r="N264" s="42" t="s">
        <v>15</v>
      </c>
      <c r="O264" s="25" t="s">
        <v>11</v>
      </c>
      <c r="P264" s="27" t="s">
        <v>16</v>
      </c>
    </row>
    <row r="265" spans="2:16" ht="32.1" customHeight="1" x14ac:dyDescent="0.25">
      <c r="B265" s="145"/>
      <c r="C265" s="147"/>
      <c r="D265" s="147"/>
      <c r="E265" s="147"/>
      <c r="F265" s="147"/>
      <c r="G265" s="147"/>
      <c r="H265" s="147"/>
      <c r="I265" s="25" t="s">
        <v>54</v>
      </c>
      <c r="J265" s="25" t="s">
        <v>51</v>
      </c>
      <c r="K265" s="25" t="s">
        <v>14</v>
      </c>
      <c r="L265" s="25" t="s">
        <v>14</v>
      </c>
      <c r="M265" s="42" t="s">
        <v>15</v>
      </c>
      <c r="N265" s="42" t="s">
        <v>15</v>
      </c>
      <c r="O265" s="25" t="s">
        <v>11</v>
      </c>
      <c r="P265" s="27" t="s">
        <v>16</v>
      </c>
    </row>
    <row r="266" spans="2:16" ht="32.1" customHeight="1" thickBot="1" x14ac:dyDescent="0.3">
      <c r="B266" s="149"/>
      <c r="C266" s="151"/>
      <c r="D266" s="151"/>
      <c r="E266" s="151"/>
      <c r="F266" s="151"/>
      <c r="G266" s="151"/>
      <c r="H266" s="151"/>
      <c r="I266" s="32" t="s">
        <v>54</v>
      </c>
      <c r="J266" s="32" t="s">
        <v>51</v>
      </c>
      <c r="K266" s="32" t="s">
        <v>14</v>
      </c>
      <c r="L266" s="32" t="s">
        <v>14</v>
      </c>
      <c r="M266" s="45" t="s">
        <v>15</v>
      </c>
      <c r="N266" s="45" t="s">
        <v>15</v>
      </c>
      <c r="O266" s="32" t="s">
        <v>11</v>
      </c>
      <c r="P266" s="28" t="s">
        <v>16</v>
      </c>
    </row>
    <row r="267" spans="2:16" ht="32.1" customHeight="1" x14ac:dyDescent="0.25">
      <c r="B267" s="153">
        <f>Identificacion_EquipoBase!B68</f>
        <v>62</v>
      </c>
      <c r="C267" s="152" t="str">
        <f>Identificacion_EquipoBase!C68</f>
        <v>Indicar Nombre</v>
      </c>
      <c r="D267" s="152" t="str">
        <f>Identificacion_EquipoBase!D68</f>
        <v>Indicar Apellidos</v>
      </c>
      <c r="E267" s="152" t="str">
        <f>Identificacion_EquipoBase!K68</f>
        <v>Coordinador de Implantación</v>
      </c>
      <c r="F267" s="152" t="str">
        <f>Identificacion_EquipoBase!L68</f>
        <v>Consultor ERP Senior</v>
      </c>
      <c r="G267" s="152" t="str">
        <f>Identificacion_EquipoBase!M68</f>
        <v>Todos los ámbitos funcionales</v>
      </c>
      <c r="H267" s="152" t="str">
        <f>Identificacion_EquipoBase!J68</f>
        <v>P62</v>
      </c>
      <c r="I267" s="129" t="s">
        <v>179</v>
      </c>
      <c r="J267" s="33" t="s">
        <v>51</v>
      </c>
      <c r="K267" s="50" t="s">
        <v>56</v>
      </c>
      <c r="L267" s="50" t="s">
        <v>41</v>
      </c>
      <c r="M267" s="128" t="s">
        <v>15</v>
      </c>
      <c r="N267" s="128" t="s">
        <v>15</v>
      </c>
      <c r="O267" s="33" t="s">
        <v>11</v>
      </c>
      <c r="P267" s="31" t="s">
        <v>16</v>
      </c>
    </row>
    <row r="268" spans="2:16" ht="32.1" customHeight="1" x14ac:dyDescent="0.25">
      <c r="B268" s="145"/>
      <c r="C268" s="147"/>
      <c r="D268" s="147"/>
      <c r="E268" s="147"/>
      <c r="F268" s="147"/>
      <c r="G268" s="147"/>
      <c r="H268" s="147"/>
      <c r="I268" s="43" t="s">
        <v>94</v>
      </c>
      <c r="J268" s="25" t="s">
        <v>51</v>
      </c>
      <c r="K268" s="26" t="s">
        <v>56</v>
      </c>
      <c r="L268" s="26" t="s">
        <v>41</v>
      </c>
      <c r="M268" s="42" t="s">
        <v>15</v>
      </c>
      <c r="N268" s="42" t="s">
        <v>15</v>
      </c>
      <c r="O268" s="25" t="s">
        <v>11</v>
      </c>
      <c r="P268" s="27" t="s">
        <v>16</v>
      </c>
    </row>
    <row r="269" spans="2:16" ht="32.1" customHeight="1" x14ac:dyDescent="0.25">
      <c r="B269" s="145"/>
      <c r="C269" s="147"/>
      <c r="D269" s="147"/>
      <c r="E269" s="147"/>
      <c r="F269" s="147"/>
      <c r="G269" s="147"/>
      <c r="H269" s="147"/>
      <c r="I269" s="43" t="s">
        <v>102</v>
      </c>
      <c r="J269" s="25" t="s">
        <v>51</v>
      </c>
      <c r="K269" s="26" t="s">
        <v>56</v>
      </c>
      <c r="L269" s="26" t="s">
        <v>41</v>
      </c>
      <c r="M269" s="42" t="s">
        <v>15</v>
      </c>
      <c r="N269" s="42" t="s">
        <v>15</v>
      </c>
      <c r="O269" s="25" t="s">
        <v>11</v>
      </c>
      <c r="P269" s="27" t="s">
        <v>16</v>
      </c>
    </row>
    <row r="270" spans="2:16" ht="32.1" customHeight="1" x14ac:dyDescent="0.25">
      <c r="B270" s="145"/>
      <c r="C270" s="147"/>
      <c r="D270" s="147"/>
      <c r="E270" s="147"/>
      <c r="F270" s="147"/>
      <c r="G270" s="147"/>
      <c r="H270" s="147"/>
      <c r="I270" s="43" t="s">
        <v>103</v>
      </c>
      <c r="J270" s="25" t="s">
        <v>51</v>
      </c>
      <c r="K270" s="26" t="s">
        <v>56</v>
      </c>
      <c r="L270" s="26" t="s">
        <v>41</v>
      </c>
      <c r="M270" s="42" t="s">
        <v>15</v>
      </c>
      <c r="N270" s="42" t="s">
        <v>15</v>
      </c>
      <c r="O270" s="25" t="s">
        <v>11</v>
      </c>
      <c r="P270" s="27" t="s">
        <v>16</v>
      </c>
    </row>
    <row r="271" spans="2:16" ht="32.1" customHeight="1" x14ac:dyDescent="0.25">
      <c r="B271" s="145"/>
      <c r="C271" s="147"/>
      <c r="D271" s="147"/>
      <c r="E271" s="147"/>
      <c r="F271" s="147"/>
      <c r="G271" s="147"/>
      <c r="H271" s="147"/>
      <c r="I271" s="25" t="s">
        <v>54</v>
      </c>
      <c r="J271" s="25" t="s">
        <v>51</v>
      </c>
      <c r="K271" s="25" t="s">
        <v>14</v>
      </c>
      <c r="L271" s="25" t="s">
        <v>14</v>
      </c>
      <c r="M271" s="42" t="s">
        <v>15</v>
      </c>
      <c r="N271" s="42" t="s">
        <v>15</v>
      </c>
      <c r="O271" s="25" t="s">
        <v>11</v>
      </c>
      <c r="P271" s="27" t="s">
        <v>16</v>
      </c>
    </row>
    <row r="272" spans="2:16" ht="32.1" customHeight="1" thickBot="1" x14ac:dyDescent="0.3">
      <c r="B272" s="149"/>
      <c r="C272" s="151"/>
      <c r="D272" s="151"/>
      <c r="E272" s="151"/>
      <c r="F272" s="151"/>
      <c r="G272" s="151"/>
      <c r="H272" s="151"/>
      <c r="I272" s="32" t="s">
        <v>54</v>
      </c>
      <c r="J272" s="32" t="s">
        <v>51</v>
      </c>
      <c r="K272" s="32" t="s">
        <v>14</v>
      </c>
      <c r="L272" s="32" t="s">
        <v>14</v>
      </c>
      <c r="M272" s="45" t="s">
        <v>15</v>
      </c>
      <c r="N272" s="45" t="s">
        <v>15</v>
      </c>
      <c r="O272" s="32" t="s">
        <v>11</v>
      </c>
      <c r="P272" s="28" t="s">
        <v>16</v>
      </c>
    </row>
    <row r="273" spans="2:16" ht="32.1" customHeight="1" x14ac:dyDescent="0.25">
      <c r="B273" s="145">
        <f>Identificacion_EquipoBase!B69</f>
        <v>63</v>
      </c>
      <c r="C273" s="147" t="str">
        <f>Identificacion_EquipoBase!C69</f>
        <v>Indicar Nombre</v>
      </c>
      <c r="D273" s="147" t="str">
        <f>Identificacion_EquipoBase!D69</f>
        <v>Indicar Apellidos</v>
      </c>
      <c r="E273" s="147" t="str">
        <f>Identificacion_EquipoBase!K69</f>
        <v>Consultor de RRHH  Cegid PeopleNet Senior</v>
      </c>
      <c r="F273" s="147" t="str">
        <f>Identificacion_EquipoBase!L69</f>
        <v>Consultor ERP Senior</v>
      </c>
      <c r="G273" s="147" t="str">
        <f>Identificacion_EquipoBase!M69</f>
        <v>Todos los ámbitos funcionales</v>
      </c>
      <c r="H273" s="147" t="str">
        <f>Identificacion_EquipoBase!J69</f>
        <v>P63</v>
      </c>
      <c r="I273" s="43" t="str">
        <f>Certificaciones!_Hlk198104453</f>
        <v>Cegid Peoplenet Technical Certified Development Tools (o su equivalente Expert)</v>
      </c>
      <c r="J273" s="39" t="s">
        <v>51</v>
      </c>
      <c r="K273" s="38" t="s">
        <v>56</v>
      </c>
      <c r="L273" s="38" t="s">
        <v>41</v>
      </c>
      <c r="M273" s="44" t="s">
        <v>15</v>
      </c>
      <c r="N273" s="44" t="s">
        <v>15</v>
      </c>
      <c r="O273" s="39" t="s">
        <v>11</v>
      </c>
      <c r="P273" s="40" t="s">
        <v>16</v>
      </c>
    </row>
    <row r="274" spans="2:16" ht="32.1" customHeight="1" x14ac:dyDescent="0.25">
      <c r="B274" s="145"/>
      <c r="C274" s="147"/>
      <c r="D274" s="147"/>
      <c r="E274" s="147"/>
      <c r="F274" s="147"/>
      <c r="G274" s="147"/>
      <c r="H274" s="147"/>
      <c r="I274" s="43" t="str">
        <f>Certificaciones!_ftnref1</f>
        <v>Cegid Peoplenet Functional Organization and Rpt (o su equivalente Expert)</v>
      </c>
      <c r="J274" s="25" t="s">
        <v>51</v>
      </c>
      <c r="K274" s="26" t="s">
        <v>56</v>
      </c>
      <c r="L274" s="26" t="s">
        <v>41</v>
      </c>
      <c r="M274" s="42" t="s">
        <v>15</v>
      </c>
      <c r="N274" s="42" t="s">
        <v>15</v>
      </c>
      <c r="O274" s="25" t="s">
        <v>11</v>
      </c>
      <c r="P274" s="27" t="s">
        <v>16</v>
      </c>
    </row>
    <row r="275" spans="2:16" ht="32.1" customHeight="1" x14ac:dyDescent="0.25">
      <c r="B275" s="145"/>
      <c r="C275" s="147"/>
      <c r="D275" s="147"/>
      <c r="E275" s="147"/>
      <c r="F275" s="147"/>
      <c r="G275" s="147"/>
      <c r="H275" s="147"/>
      <c r="I275" s="43" t="str">
        <f>Certificaciones!$A$75</f>
        <v>Cegid Peoplenet Functional Payroll (o su equivalente Expert)</v>
      </c>
      <c r="J275" s="25" t="s">
        <v>51</v>
      </c>
      <c r="K275" s="38" t="s">
        <v>56</v>
      </c>
      <c r="L275" s="38" t="s">
        <v>41</v>
      </c>
      <c r="M275" s="42" t="s">
        <v>15</v>
      </c>
      <c r="N275" s="42" t="s">
        <v>15</v>
      </c>
      <c r="O275" s="25" t="s">
        <v>11</v>
      </c>
      <c r="P275" s="27" t="s">
        <v>16</v>
      </c>
    </row>
    <row r="276" spans="2:16" ht="32.1" customHeight="1" x14ac:dyDescent="0.25">
      <c r="B276" s="145"/>
      <c r="C276" s="147"/>
      <c r="D276" s="147"/>
      <c r="E276" s="147"/>
      <c r="F276" s="147"/>
      <c r="G276" s="147"/>
      <c r="H276" s="147"/>
      <c r="I276" s="25" t="s">
        <v>54</v>
      </c>
      <c r="J276" s="25" t="s">
        <v>51</v>
      </c>
      <c r="K276" s="25" t="s">
        <v>14</v>
      </c>
      <c r="L276" s="25" t="s">
        <v>14</v>
      </c>
      <c r="M276" s="42" t="s">
        <v>15</v>
      </c>
      <c r="N276" s="42" t="s">
        <v>15</v>
      </c>
      <c r="O276" s="25" t="s">
        <v>11</v>
      </c>
      <c r="P276" s="27" t="s">
        <v>16</v>
      </c>
    </row>
    <row r="277" spans="2:16" ht="32.1" customHeight="1" thickBot="1" x14ac:dyDescent="0.3">
      <c r="B277" s="145"/>
      <c r="C277" s="147"/>
      <c r="D277" s="147"/>
      <c r="E277" s="147"/>
      <c r="F277" s="147"/>
      <c r="G277" s="147"/>
      <c r="H277" s="147"/>
      <c r="I277" s="32" t="s">
        <v>54</v>
      </c>
      <c r="J277" s="89" t="s">
        <v>51</v>
      </c>
      <c r="K277" s="89" t="s">
        <v>14</v>
      </c>
      <c r="L277" s="89" t="s">
        <v>14</v>
      </c>
      <c r="M277" s="127" t="s">
        <v>15</v>
      </c>
      <c r="N277" s="127" t="s">
        <v>15</v>
      </c>
      <c r="O277" s="89" t="s">
        <v>11</v>
      </c>
      <c r="P277" s="51" t="s">
        <v>16</v>
      </c>
    </row>
    <row r="278" spans="2:16" ht="32.1" customHeight="1" x14ac:dyDescent="0.25">
      <c r="B278" s="153">
        <f>Identificacion_EquipoBase!B70</f>
        <v>64</v>
      </c>
      <c r="C278" s="152" t="str">
        <f>Identificacion_EquipoBase!C70</f>
        <v>Indicar Nombre</v>
      </c>
      <c r="D278" s="152" t="str">
        <f>Identificacion_EquipoBase!D70</f>
        <v>Indicar Apellidos</v>
      </c>
      <c r="E278" s="152" t="str">
        <f>Identificacion_EquipoBase!K70</f>
        <v>Consultor de RRHH  Cegid PeopleNet Senior</v>
      </c>
      <c r="F278" s="152" t="str">
        <f>Identificacion_EquipoBase!L70</f>
        <v>Consultor ERP Senior</v>
      </c>
      <c r="G278" s="152" t="str">
        <f>Identificacion_EquipoBase!M70</f>
        <v>Todos los ámbitos funcionales</v>
      </c>
      <c r="H278" s="152" t="str">
        <f>Identificacion_EquipoBase!J70</f>
        <v>P64</v>
      </c>
      <c r="I278" s="43" t="str">
        <f>Certificaciones!_Hlk198104453</f>
        <v>Cegid Peoplenet Technical Certified Development Tools (o su equivalente Expert)</v>
      </c>
      <c r="J278" s="33" t="s">
        <v>51</v>
      </c>
      <c r="K278" s="50" t="s">
        <v>56</v>
      </c>
      <c r="L278" s="50" t="s">
        <v>41</v>
      </c>
      <c r="M278" s="128" t="s">
        <v>15</v>
      </c>
      <c r="N278" s="128" t="s">
        <v>15</v>
      </c>
      <c r="O278" s="33" t="s">
        <v>11</v>
      </c>
      <c r="P278" s="31" t="s">
        <v>16</v>
      </c>
    </row>
    <row r="279" spans="2:16" ht="32.1" customHeight="1" x14ac:dyDescent="0.25">
      <c r="B279" s="145"/>
      <c r="C279" s="147"/>
      <c r="D279" s="147"/>
      <c r="E279" s="147"/>
      <c r="F279" s="147"/>
      <c r="G279" s="147"/>
      <c r="H279" s="147"/>
      <c r="I279" s="43" t="str">
        <f>Certificaciones!_ftnref1</f>
        <v>Cegid Peoplenet Functional Organization and Rpt (o su equivalente Expert)</v>
      </c>
      <c r="J279" s="25" t="s">
        <v>51</v>
      </c>
      <c r="K279" s="26" t="s">
        <v>56</v>
      </c>
      <c r="L279" s="26" t="s">
        <v>41</v>
      </c>
      <c r="M279" s="42" t="s">
        <v>15</v>
      </c>
      <c r="N279" s="42" t="s">
        <v>15</v>
      </c>
      <c r="O279" s="25" t="s">
        <v>11</v>
      </c>
      <c r="P279" s="27" t="s">
        <v>16</v>
      </c>
    </row>
    <row r="280" spans="2:16" ht="32.1" customHeight="1" x14ac:dyDescent="0.25">
      <c r="B280" s="145"/>
      <c r="C280" s="147"/>
      <c r="D280" s="147"/>
      <c r="E280" s="147"/>
      <c r="F280" s="147"/>
      <c r="G280" s="147"/>
      <c r="H280" s="147"/>
      <c r="I280" s="43" t="str">
        <f>Certificaciones!$A$75</f>
        <v>Cegid Peoplenet Functional Payroll (o su equivalente Expert)</v>
      </c>
      <c r="J280" s="25" t="s">
        <v>51</v>
      </c>
      <c r="K280" s="38" t="s">
        <v>56</v>
      </c>
      <c r="L280" s="38" t="s">
        <v>41</v>
      </c>
      <c r="M280" s="42" t="s">
        <v>15</v>
      </c>
      <c r="N280" s="42" t="s">
        <v>15</v>
      </c>
      <c r="O280" s="25" t="s">
        <v>11</v>
      </c>
      <c r="P280" s="27" t="s">
        <v>16</v>
      </c>
    </row>
    <row r="281" spans="2:16" ht="32.1" customHeight="1" x14ac:dyDescent="0.25">
      <c r="B281" s="145"/>
      <c r="C281" s="147"/>
      <c r="D281" s="147"/>
      <c r="E281" s="147"/>
      <c r="F281" s="147"/>
      <c r="G281" s="147"/>
      <c r="H281" s="147"/>
      <c r="I281" s="25" t="s">
        <v>54</v>
      </c>
      <c r="J281" s="25" t="s">
        <v>51</v>
      </c>
      <c r="K281" s="25" t="s">
        <v>14</v>
      </c>
      <c r="L281" s="25" t="s">
        <v>14</v>
      </c>
      <c r="M281" s="42" t="s">
        <v>15</v>
      </c>
      <c r="N281" s="42" t="s">
        <v>15</v>
      </c>
      <c r="O281" s="25" t="s">
        <v>11</v>
      </c>
      <c r="P281" s="27" t="s">
        <v>16</v>
      </c>
    </row>
    <row r="282" spans="2:16" ht="32.1" customHeight="1" thickBot="1" x14ac:dyDescent="0.3">
      <c r="B282" s="149"/>
      <c r="C282" s="151"/>
      <c r="D282" s="151"/>
      <c r="E282" s="151"/>
      <c r="F282" s="151"/>
      <c r="G282" s="151"/>
      <c r="H282" s="151"/>
      <c r="I282" s="32" t="s">
        <v>54</v>
      </c>
      <c r="J282" s="32" t="s">
        <v>51</v>
      </c>
      <c r="K282" s="32" t="s">
        <v>14</v>
      </c>
      <c r="L282" s="32" t="s">
        <v>14</v>
      </c>
      <c r="M282" s="45" t="s">
        <v>15</v>
      </c>
      <c r="N282" s="45" t="s">
        <v>15</v>
      </c>
      <c r="O282" s="32" t="s">
        <v>11</v>
      </c>
      <c r="P282" s="28" t="s">
        <v>16</v>
      </c>
    </row>
    <row r="283" spans="2:16" ht="32.1" customHeight="1" x14ac:dyDescent="0.25">
      <c r="B283" s="145">
        <f>Identificacion_EquipoBase!B71</f>
        <v>65</v>
      </c>
      <c r="C283" s="147" t="str">
        <f>Identificacion_EquipoBase!C71</f>
        <v>Indicar Nombre</v>
      </c>
      <c r="D283" s="147" t="str">
        <f>Identificacion_EquipoBase!D71</f>
        <v>Indicar Apellidos</v>
      </c>
      <c r="E283" s="147" t="str">
        <f>Identificacion_EquipoBase!K71</f>
        <v>Consultor de RRHH  Cegid PeopleNet Senior</v>
      </c>
      <c r="F283" s="147" t="str">
        <f>Identificacion_EquipoBase!L71</f>
        <v>Consultor ERP Senior</v>
      </c>
      <c r="G283" s="147" t="str">
        <f>Identificacion_EquipoBase!M71</f>
        <v>Todos los ámbitos funcionales</v>
      </c>
      <c r="H283" s="147" t="str">
        <f>Identificacion_EquipoBase!J71</f>
        <v>P65</v>
      </c>
      <c r="I283" s="43" t="str">
        <f>Certificaciones!_Hlk198104453</f>
        <v>Cegid Peoplenet Technical Certified Development Tools (o su equivalente Expert)</v>
      </c>
      <c r="J283" s="39" t="s">
        <v>51</v>
      </c>
      <c r="K283" s="38" t="s">
        <v>56</v>
      </c>
      <c r="L283" s="38" t="s">
        <v>41</v>
      </c>
      <c r="M283" s="44" t="s">
        <v>15</v>
      </c>
      <c r="N283" s="44" t="s">
        <v>15</v>
      </c>
      <c r="O283" s="39" t="s">
        <v>11</v>
      </c>
      <c r="P283" s="40" t="s">
        <v>16</v>
      </c>
    </row>
    <row r="284" spans="2:16" ht="32.1" customHeight="1" x14ac:dyDescent="0.25">
      <c r="B284" s="145"/>
      <c r="C284" s="147"/>
      <c r="D284" s="147"/>
      <c r="E284" s="147"/>
      <c r="F284" s="147"/>
      <c r="G284" s="147"/>
      <c r="H284" s="147"/>
      <c r="I284" s="43" t="str">
        <f>Certificaciones!_ftnref1</f>
        <v>Cegid Peoplenet Functional Organization and Rpt (o su equivalente Expert)</v>
      </c>
      <c r="J284" s="25" t="s">
        <v>51</v>
      </c>
      <c r="K284" s="26" t="s">
        <v>56</v>
      </c>
      <c r="L284" s="26" t="s">
        <v>41</v>
      </c>
      <c r="M284" s="42" t="s">
        <v>15</v>
      </c>
      <c r="N284" s="42" t="s">
        <v>15</v>
      </c>
      <c r="O284" s="25" t="s">
        <v>11</v>
      </c>
      <c r="P284" s="27" t="s">
        <v>16</v>
      </c>
    </row>
    <row r="285" spans="2:16" ht="32.1" customHeight="1" x14ac:dyDescent="0.25">
      <c r="B285" s="145"/>
      <c r="C285" s="147"/>
      <c r="D285" s="147"/>
      <c r="E285" s="147"/>
      <c r="F285" s="147"/>
      <c r="G285" s="147"/>
      <c r="H285" s="147"/>
      <c r="I285" s="43" t="str">
        <f>Certificaciones!$A$75</f>
        <v>Cegid Peoplenet Functional Payroll (o su equivalente Expert)</v>
      </c>
      <c r="J285" s="25" t="s">
        <v>51</v>
      </c>
      <c r="K285" s="38" t="s">
        <v>56</v>
      </c>
      <c r="L285" s="38" t="s">
        <v>41</v>
      </c>
      <c r="M285" s="42" t="s">
        <v>15</v>
      </c>
      <c r="N285" s="42" t="s">
        <v>15</v>
      </c>
      <c r="O285" s="25" t="s">
        <v>11</v>
      </c>
      <c r="P285" s="27" t="s">
        <v>16</v>
      </c>
    </row>
    <row r="286" spans="2:16" ht="32.1" customHeight="1" x14ac:dyDescent="0.25">
      <c r="B286" s="145"/>
      <c r="C286" s="147"/>
      <c r="D286" s="147"/>
      <c r="E286" s="147"/>
      <c r="F286" s="147"/>
      <c r="G286" s="147"/>
      <c r="H286" s="147"/>
      <c r="I286" s="25" t="s">
        <v>54</v>
      </c>
      <c r="J286" s="25" t="s">
        <v>51</v>
      </c>
      <c r="K286" s="25" t="s">
        <v>14</v>
      </c>
      <c r="L286" s="25" t="s">
        <v>14</v>
      </c>
      <c r="M286" s="42" t="s">
        <v>15</v>
      </c>
      <c r="N286" s="42" t="s">
        <v>15</v>
      </c>
      <c r="O286" s="25" t="s">
        <v>11</v>
      </c>
      <c r="P286" s="27" t="s">
        <v>16</v>
      </c>
    </row>
    <row r="287" spans="2:16" ht="32.1" customHeight="1" thickBot="1" x14ac:dyDescent="0.3">
      <c r="B287" s="149"/>
      <c r="C287" s="151"/>
      <c r="D287" s="151"/>
      <c r="E287" s="151"/>
      <c r="F287" s="151"/>
      <c r="G287" s="151"/>
      <c r="H287" s="151"/>
      <c r="I287" s="32" t="s">
        <v>54</v>
      </c>
      <c r="J287" s="32" t="s">
        <v>51</v>
      </c>
      <c r="K287" s="32" t="s">
        <v>14</v>
      </c>
      <c r="L287" s="32" t="s">
        <v>14</v>
      </c>
      <c r="M287" s="45" t="s">
        <v>15</v>
      </c>
      <c r="N287" s="45" t="s">
        <v>15</v>
      </c>
      <c r="O287" s="32" t="s">
        <v>11</v>
      </c>
      <c r="P287" s="28" t="s">
        <v>16</v>
      </c>
    </row>
    <row r="288" spans="2:16" ht="32.1" customHeight="1" x14ac:dyDescent="0.25">
      <c r="B288" s="153">
        <f>Identificacion_EquipoBase!B72</f>
        <v>66</v>
      </c>
      <c r="C288" s="152" t="str">
        <f>Identificacion_EquipoBase!C72</f>
        <v>Indicar Nombre</v>
      </c>
      <c r="D288" s="152" t="str">
        <f>Identificacion_EquipoBase!D72</f>
        <v>Indicar Apellidos</v>
      </c>
      <c r="E288" s="152" t="str">
        <f>Identificacion_EquipoBase!K72</f>
        <v>Consultor de RRHH  Cegid PeopleNet Senior</v>
      </c>
      <c r="F288" s="152" t="str">
        <f>Identificacion_EquipoBase!L72</f>
        <v>Consultor ERP Senior</v>
      </c>
      <c r="G288" s="152" t="str">
        <f>Identificacion_EquipoBase!M72</f>
        <v>Todos los ámbitos funcionales</v>
      </c>
      <c r="H288" s="152" t="str">
        <f>Identificacion_EquipoBase!J72</f>
        <v>P66</v>
      </c>
      <c r="I288" s="43" t="str">
        <f>Certificaciones!_Hlk198104453</f>
        <v>Cegid Peoplenet Technical Certified Development Tools (o su equivalente Expert)</v>
      </c>
      <c r="J288" s="33" t="s">
        <v>51</v>
      </c>
      <c r="K288" s="38" t="s">
        <v>56</v>
      </c>
      <c r="L288" s="38" t="s">
        <v>41</v>
      </c>
      <c r="M288" s="42" t="s">
        <v>15</v>
      </c>
      <c r="N288" s="42" t="s">
        <v>15</v>
      </c>
      <c r="O288" s="25" t="s">
        <v>11</v>
      </c>
      <c r="P288" s="27" t="s">
        <v>16</v>
      </c>
    </row>
    <row r="289" spans="2:16" ht="32.1" customHeight="1" x14ac:dyDescent="0.25">
      <c r="B289" s="145"/>
      <c r="C289" s="147"/>
      <c r="D289" s="147"/>
      <c r="E289" s="147"/>
      <c r="F289" s="147"/>
      <c r="G289" s="147"/>
      <c r="H289" s="147"/>
      <c r="I289" s="43" t="str">
        <f>Certificaciones!_ftnref1</f>
        <v>Cegid Peoplenet Functional Organization and Rpt (o su equivalente Expert)</v>
      </c>
      <c r="J289" s="25" t="s">
        <v>51</v>
      </c>
      <c r="K289" s="26" t="s">
        <v>56</v>
      </c>
      <c r="L289" s="26" t="s">
        <v>41</v>
      </c>
      <c r="M289" s="42" t="s">
        <v>15</v>
      </c>
      <c r="N289" s="42" t="s">
        <v>15</v>
      </c>
      <c r="O289" s="25" t="s">
        <v>11</v>
      </c>
      <c r="P289" s="27" t="s">
        <v>16</v>
      </c>
    </row>
    <row r="290" spans="2:16" ht="32.1" customHeight="1" x14ac:dyDescent="0.25">
      <c r="B290" s="145"/>
      <c r="C290" s="147"/>
      <c r="D290" s="147"/>
      <c r="E290" s="147"/>
      <c r="F290" s="147"/>
      <c r="G290" s="147"/>
      <c r="H290" s="147"/>
      <c r="I290" s="43" t="str">
        <f>Certificaciones!$A$75</f>
        <v>Cegid Peoplenet Functional Payroll (o su equivalente Expert)</v>
      </c>
      <c r="J290" s="25" t="s">
        <v>51</v>
      </c>
      <c r="K290" s="38" t="s">
        <v>56</v>
      </c>
      <c r="L290" s="38" t="s">
        <v>41</v>
      </c>
      <c r="M290" s="42" t="s">
        <v>15</v>
      </c>
      <c r="N290" s="42" t="s">
        <v>15</v>
      </c>
      <c r="O290" s="25" t="s">
        <v>11</v>
      </c>
      <c r="P290" s="27" t="s">
        <v>16</v>
      </c>
    </row>
    <row r="291" spans="2:16" ht="32.1" customHeight="1" x14ac:dyDescent="0.25">
      <c r="B291" s="145"/>
      <c r="C291" s="147"/>
      <c r="D291" s="147"/>
      <c r="E291" s="147"/>
      <c r="F291" s="147"/>
      <c r="G291" s="147"/>
      <c r="H291" s="147"/>
      <c r="I291" s="25" t="s">
        <v>54</v>
      </c>
      <c r="J291" s="25" t="s">
        <v>51</v>
      </c>
      <c r="K291" s="25" t="s">
        <v>14</v>
      </c>
      <c r="L291" s="25" t="s">
        <v>14</v>
      </c>
      <c r="M291" s="42" t="s">
        <v>15</v>
      </c>
      <c r="N291" s="42" t="s">
        <v>15</v>
      </c>
      <c r="O291" s="25" t="s">
        <v>11</v>
      </c>
      <c r="P291" s="27" t="s">
        <v>16</v>
      </c>
    </row>
    <row r="292" spans="2:16" ht="32.1" customHeight="1" thickBot="1" x14ac:dyDescent="0.3">
      <c r="B292" s="145"/>
      <c r="C292" s="147"/>
      <c r="D292" s="147"/>
      <c r="E292" s="147"/>
      <c r="F292" s="147"/>
      <c r="G292" s="147"/>
      <c r="H292" s="147"/>
      <c r="I292" s="32" t="s">
        <v>54</v>
      </c>
      <c r="J292" s="89" t="s">
        <v>51</v>
      </c>
      <c r="K292" s="89" t="s">
        <v>14</v>
      </c>
      <c r="L292" s="89" t="s">
        <v>14</v>
      </c>
      <c r="M292" s="127" t="s">
        <v>15</v>
      </c>
      <c r="N292" s="127" t="s">
        <v>15</v>
      </c>
      <c r="O292" s="89" t="s">
        <v>11</v>
      </c>
      <c r="P292" s="51" t="s">
        <v>16</v>
      </c>
    </row>
    <row r="293" spans="2:16" ht="32.1" customHeight="1" x14ac:dyDescent="0.25">
      <c r="B293" s="153">
        <f>Identificacion_EquipoBase!B73</f>
        <v>67</v>
      </c>
      <c r="C293" s="152" t="str">
        <f>Identificacion_EquipoBase!C73</f>
        <v>Indicar Nombre</v>
      </c>
      <c r="D293" s="152" t="str">
        <f>Identificacion_EquipoBase!D73</f>
        <v>Indicar Apellidos</v>
      </c>
      <c r="E293" s="152" t="str">
        <f>Identificacion_EquipoBase!K73</f>
        <v>Consultor de RRHH  Cegid PeopleNet Senior</v>
      </c>
      <c r="F293" s="152" t="str">
        <f>Identificacion_EquipoBase!L73</f>
        <v>Consultor ERP Senior</v>
      </c>
      <c r="G293" s="152" t="str">
        <f>Identificacion_EquipoBase!M73</f>
        <v>Todos los ámbitos funcionales</v>
      </c>
      <c r="H293" s="152" t="str">
        <f>Identificacion_EquipoBase!J73</f>
        <v>P67</v>
      </c>
      <c r="I293" s="43" t="str">
        <f>Certificaciones!_Hlk198104453</f>
        <v>Cegid Peoplenet Technical Certified Development Tools (o su equivalente Expert)</v>
      </c>
      <c r="J293" s="33" t="s">
        <v>51</v>
      </c>
      <c r="K293" s="50" t="s">
        <v>56</v>
      </c>
      <c r="L293" s="50" t="s">
        <v>41</v>
      </c>
      <c r="M293" s="128" t="s">
        <v>15</v>
      </c>
      <c r="N293" s="128" t="s">
        <v>15</v>
      </c>
      <c r="O293" s="33" t="s">
        <v>11</v>
      </c>
      <c r="P293" s="31" t="s">
        <v>16</v>
      </c>
    </row>
    <row r="294" spans="2:16" ht="32.1" customHeight="1" x14ac:dyDescent="0.25">
      <c r="B294" s="145"/>
      <c r="C294" s="147"/>
      <c r="D294" s="147"/>
      <c r="E294" s="147"/>
      <c r="F294" s="147"/>
      <c r="G294" s="147"/>
      <c r="H294" s="147"/>
      <c r="I294" s="43" t="str">
        <f>Certificaciones!_ftnref1</f>
        <v>Cegid Peoplenet Functional Organization and Rpt (o su equivalente Expert)</v>
      </c>
      <c r="J294" s="25" t="s">
        <v>51</v>
      </c>
      <c r="K294" s="26" t="s">
        <v>56</v>
      </c>
      <c r="L294" s="26" t="s">
        <v>41</v>
      </c>
      <c r="M294" s="42" t="s">
        <v>15</v>
      </c>
      <c r="N294" s="42" t="s">
        <v>15</v>
      </c>
      <c r="O294" s="25" t="s">
        <v>11</v>
      </c>
      <c r="P294" s="27" t="s">
        <v>16</v>
      </c>
    </row>
    <row r="295" spans="2:16" ht="32.1" customHeight="1" x14ac:dyDescent="0.25">
      <c r="B295" s="145"/>
      <c r="C295" s="147"/>
      <c r="D295" s="147"/>
      <c r="E295" s="147"/>
      <c r="F295" s="147"/>
      <c r="G295" s="147"/>
      <c r="H295" s="147"/>
      <c r="I295" s="43" t="str">
        <f>Certificaciones!$A$75</f>
        <v>Cegid Peoplenet Functional Payroll (o su equivalente Expert)</v>
      </c>
      <c r="J295" s="25" t="s">
        <v>51</v>
      </c>
      <c r="K295" s="38" t="s">
        <v>56</v>
      </c>
      <c r="L295" s="38" t="s">
        <v>41</v>
      </c>
      <c r="M295" s="42" t="s">
        <v>15</v>
      </c>
      <c r="N295" s="42" t="s">
        <v>15</v>
      </c>
      <c r="O295" s="25" t="s">
        <v>11</v>
      </c>
      <c r="P295" s="27" t="s">
        <v>16</v>
      </c>
    </row>
    <row r="296" spans="2:16" ht="32.1" customHeight="1" x14ac:dyDescent="0.25">
      <c r="B296" s="145"/>
      <c r="C296" s="147"/>
      <c r="D296" s="147"/>
      <c r="E296" s="147"/>
      <c r="F296" s="147"/>
      <c r="G296" s="147"/>
      <c r="H296" s="147"/>
      <c r="I296" s="25" t="s">
        <v>54</v>
      </c>
      <c r="J296" s="25" t="s">
        <v>51</v>
      </c>
      <c r="K296" s="25" t="s">
        <v>14</v>
      </c>
      <c r="L296" s="25" t="s">
        <v>14</v>
      </c>
      <c r="M296" s="42" t="s">
        <v>15</v>
      </c>
      <c r="N296" s="42" t="s">
        <v>15</v>
      </c>
      <c r="O296" s="25" t="s">
        <v>11</v>
      </c>
      <c r="P296" s="27" t="s">
        <v>16</v>
      </c>
    </row>
    <row r="297" spans="2:16" ht="32.1" customHeight="1" thickBot="1" x14ac:dyDescent="0.3">
      <c r="B297" s="149"/>
      <c r="C297" s="151"/>
      <c r="D297" s="151"/>
      <c r="E297" s="151"/>
      <c r="F297" s="151"/>
      <c r="G297" s="151"/>
      <c r="H297" s="151"/>
      <c r="I297" s="32" t="s">
        <v>54</v>
      </c>
      <c r="J297" s="32" t="s">
        <v>51</v>
      </c>
      <c r="K297" s="32" t="s">
        <v>14</v>
      </c>
      <c r="L297" s="32" t="s">
        <v>14</v>
      </c>
      <c r="M297" s="45" t="s">
        <v>15</v>
      </c>
      <c r="N297" s="45" t="s">
        <v>15</v>
      </c>
      <c r="O297" s="32" t="s">
        <v>11</v>
      </c>
      <c r="P297" s="28" t="s">
        <v>16</v>
      </c>
    </row>
    <row r="298" spans="2:16" ht="32.1" customHeight="1" x14ac:dyDescent="0.25">
      <c r="B298" s="145">
        <f>Identificacion_EquipoBase!B74</f>
        <v>68</v>
      </c>
      <c r="C298" s="147" t="str">
        <f>Identificacion_EquipoBase!C74</f>
        <v>Indicar Nombre</v>
      </c>
      <c r="D298" s="147" t="str">
        <f>Identificacion_EquipoBase!D74</f>
        <v>Indicar Apellidos</v>
      </c>
      <c r="E298" s="147" t="str">
        <f>Identificacion_EquipoBase!K74</f>
        <v>Consultor de RRHH  Cegid PeopleNet Senior</v>
      </c>
      <c r="F298" s="147" t="str">
        <f>Identificacion_EquipoBase!L74</f>
        <v>Consultor ERP Senior</v>
      </c>
      <c r="G298" s="147" t="str">
        <f>Identificacion_EquipoBase!M74</f>
        <v>Todos los ámbitos funcionales</v>
      </c>
      <c r="H298" s="147" t="str">
        <f>Identificacion_EquipoBase!J74</f>
        <v>P68</v>
      </c>
      <c r="I298" s="43" t="str">
        <f>Certificaciones!_Hlk198104453</f>
        <v>Cegid Peoplenet Technical Certified Development Tools (o su equivalente Expert)</v>
      </c>
      <c r="J298" s="39" t="s">
        <v>51</v>
      </c>
      <c r="K298" s="38" t="s">
        <v>56</v>
      </c>
      <c r="L298" s="38" t="s">
        <v>41</v>
      </c>
      <c r="M298" s="44" t="s">
        <v>15</v>
      </c>
      <c r="N298" s="44" t="s">
        <v>15</v>
      </c>
      <c r="O298" s="39" t="s">
        <v>11</v>
      </c>
      <c r="P298" s="40" t="s">
        <v>16</v>
      </c>
    </row>
    <row r="299" spans="2:16" ht="32.1" customHeight="1" x14ac:dyDescent="0.25">
      <c r="B299" s="145"/>
      <c r="C299" s="147"/>
      <c r="D299" s="147"/>
      <c r="E299" s="147"/>
      <c r="F299" s="147"/>
      <c r="G299" s="147"/>
      <c r="H299" s="147"/>
      <c r="I299" s="43" t="str">
        <f>Certificaciones!_ftnref1</f>
        <v>Cegid Peoplenet Functional Organization and Rpt (o su equivalente Expert)</v>
      </c>
      <c r="J299" s="25" t="s">
        <v>51</v>
      </c>
      <c r="K299" s="26" t="s">
        <v>56</v>
      </c>
      <c r="L299" s="26" t="s">
        <v>41</v>
      </c>
      <c r="M299" s="42" t="s">
        <v>15</v>
      </c>
      <c r="N299" s="42" t="s">
        <v>15</v>
      </c>
      <c r="O299" s="25" t="s">
        <v>11</v>
      </c>
      <c r="P299" s="27" t="s">
        <v>16</v>
      </c>
    </row>
    <row r="300" spans="2:16" ht="32.1" customHeight="1" x14ac:dyDescent="0.25">
      <c r="B300" s="145"/>
      <c r="C300" s="147"/>
      <c r="D300" s="147"/>
      <c r="E300" s="147"/>
      <c r="F300" s="147"/>
      <c r="G300" s="147"/>
      <c r="H300" s="147"/>
      <c r="I300" s="43" t="str">
        <f>Certificaciones!$A$75</f>
        <v>Cegid Peoplenet Functional Payroll (o su equivalente Expert)</v>
      </c>
      <c r="J300" s="25" t="s">
        <v>51</v>
      </c>
      <c r="K300" s="38" t="s">
        <v>56</v>
      </c>
      <c r="L300" s="38" t="s">
        <v>41</v>
      </c>
      <c r="M300" s="42" t="s">
        <v>15</v>
      </c>
      <c r="N300" s="42" t="s">
        <v>15</v>
      </c>
      <c r="O300" s="25" t="s">
        <v>11</v>
      </c>
      <c r="P300" s="27" t="s">
        <v>16</v>
      </c>
    </row>
    <row r="301" spans="2:16" ht="32.1" customHeight="1" x14ac:dyDescent="0.25">
      <c r="B301" s="145"/>
      <c r="C301" s="147"/>
      <c r="D301" s="147"/>
      <c r="E301" s="147"/>
      <c r="F301" s="147"/>
      <c r="G301" s="147"/>
      <c r="H301" s="147"/>
      <c r="I301" s="25" t="s">
        <v>54</v>
      </c>
      <c r="J301" s="25" t="s">
        <v>51</v>
      </c>
      <c r="K301" s="25" t="s">
        <v>14</v>
      </c>
      <c r="L301" s="25" t="s">
        <v>14</v>
      </c>
      <c r="M301" s="42" t="s">
        <v>15</v>
      </c>
      <c r="N301" s="42" t="s">
        <v>15</v>
      </c>
      <c r="O301" s="25" t="s">
        <v>11</v>
      </c>
      <c r="P301" s="27" t="s">
        <v>16</v>
      </c>
    </row>
    <row r="302" spans="2:16" ht="32.1" customHeight="1" thickBot="1" x14ac:dyDescent="0.3">
      <c r="B302" s="145"/>
      <c r="C302" s="147"/>
      <c r="D302" s="147"/>
      <c r="E302" s="147"/>
      <c r="F302" s="147"/>
      <c r="G302" s="147"/>
      <c r="H302" s="147"/>
      <c r="I302" s="32" t="s">
        <v>54</v>
      </c>
      <c r="J302" s="89" t="s">
        <v>51</v>
      </c>
      <c r="K302" s="89" t="s">
        <v>14</v>
      </c>
      <c r="L302" s="89" t="s">
        <v>14</v>
      </c>
      <c r="M302" s="127" t="s">
        <v>15</v>
      </c>
      <c r="N302" s="127" t="s">
        <v>15</v>
      </c>
      <c r="O302" s="89" t="s">
        <v>11</v>
      </c>
      <c r="P302" s="51" t="s">
        <v>16</v>
      </c>
    </row>
    <row r="303" spans="2:16" ht="32.1" customHeight="1" x14ac:dyDescent="0.25">
      <c r="B303" s="153">
        <f>Identificacion_EquipoBase!B75</f>
        <v>69</v>
      </c>
      <c r="C303" s="152" t="str">
        <f>Identificacion_EquipoBase!C75</f>
        <v>Indicar Nombre</v>
      </c>
      <c r="D303" s="152" t="str">
        <f>Identificacion_EquipoBase!D75</f>
        <v>Indicar Apellidos</v>
      </c>
      <c r="E303" s="152" t="str">
        <f>Identificacion_EquipoBase!K75</f>
        <v>Consultor de RRHH  Cegid PeopleNet Junior</v>
      </c>
      <c r="F303" s="152" t="str">
        <f>Identificacion_EquipoBase!L75</f>
        <v>Consultor ERP Junior</v>
      </c>
      <c r="G303" s="152" t="str">
        <f>Identificacion_EquipoBase!M75</f>
        <v>Todos los ámbitos funcionales</v>
      </c>
      <c r="H303" s="152" t="str">
        <f>Identificacion_EquipoBase!J75</f>
        <v>P69</v>
      </c>
      <c r="I303" s="43" t="str">
        <f>Certificaciones!_Hlk198104453</f>
        <v>Cegid Peoplenet Technical Certified Development Tools (o su equivalente Expert)</v>
      </c>
      <c r="J303" s="33" t="s">
        <v>51</v>
      </c>
      <c r="K303" s="50" t="s">
        <v>56</v>
      </c>
      <c r="L303" s="50" t="s">
        <v>41</v>
      </c>
      <c r="M303" s="128" t="s">
        <v>15</v>
      </c>
      <c r="N303" s="128" t="s">
        <v>15</v>
      </c>
      <c r="O303" s="33" t="s">
        <v>11</v>
      </c>
      <c r="P303" s="31" t="s">
        <v>16</v>
      </c>
    </row>
    <row r="304" spans="2:16" ht="32.1" customHeight="1" x14ac:dyDescent="0.25">
      <c r="B304" s="145"/>
      <c r="C304" s="147"/>
      <c r="D304" s="147"/>
      <c r="E304" s="147"/>
      <c r="F304" s="147"/>
      <c r="G304" s="147"/>
      <c r="H304" s="147"/>
      <c r="I304" s="25" t="s">
        <v>54</v>
      </c>
      <c r="J304" s="25" t="s">
        <v>51</v>
      </c>
      <c r="K304" s="25" t="s">
        <v>14</v>
      </c>
      <c r="L304" s="25" t="s">
        <v>14</v>
      </c>
      <c r="M304" s="42" t="s">
        <v>15</v>
      </c>
      <c r="N304" s="42" t="s">
        <v>15</v>
      </c>
      <c r="O304" s="25" t="s">
        <v>11</v>
      </c>
      <c r="P304" s="27" t="s">
        <v>16</v>
      </c>
    </row>
    <row r="305" spans="2:16" ht="32.1" customHeight="1" thickBot="1" x14ac:dyDescent="0.3">
      <c r="B305" s="149"/>
      <c r="C305" s="151"/>
      <c r="D305" s="151"/>
      <c r="E305" s="151"/>
      <c r="F305" s="151"/>
      <c r="G305" s="151"/>
      <c r="H305" s="151"/>
      <c r="I305" s="32" t="s">
        <v>54</v>
      </c>
      <c r="J305" s="32" t="s">
        <v>51</v>
      </c>
      <c r="K305" s="32" t="s">
        <v>14</v>
      </c>
      <c r="L305" s="32" t="s">
        <v>14</v>
      </c>
      <c r="M305" s="45" t="s">
        <v>15</v>
      </c>
      <c r="N305" s="45" t="s">
        <v>15</v>
      </c>
      <c r="O305" s="32" t="s">
        <v>11</v>
      </c>
      <c r="P305" s="28" t="s">
        <v>16</v>
      </c>
    </row>
    <row r="306" spans="2:16" ht="32.1" customHeight="1" x14ac:dyDescent="0.25">
      <c r="B306" s="153">
        <f>Identificacion_EquipoBase!B76</f>
        <v>70</v>
      </c>
      <c r="C306" s="152" t="str">
        <f>Identificacion_EquipoBase!C76</f>
        <v>Indicar Nombre</v>
      </c>
      <c r="D306" s="152" t="str">
        <f>Identificacion_EquipoBase!D76</f>
        <v>Indicar Apellidos</v>
      </c>
      <c r="E306" s="152" t="str">
        <f>Identificacion_EquipoBase!K76</f>
        <v>Consultor de RRHH  Cegid PeopleNet Junior</v>
      </c>
      <c r="F306" s="152" t="str">
        <f>Identificacion_EquipoBase!L76</f>
        <v>Consultor ERP Junior</v>
      </c>
      <c r="G306" s="152" t="str">
        <f>Identificacion_EquipoBase!M76</f>
        <v>Todos los ámbitos funcionales</v>
      </c>
      <c r="H306" s="152" t="str">
        <f>Identificacion_EquipoBase!J76</f>
        <v>P70</v>
      </c>
      <c r="I306" s="43" t="str">
        <f>Certificaciones!_Hlk198104453</f>
        <v>Cegid Peoplenet Technical Certified Development Tools (o su equivalente Expert)</v>
      </c>
      <c r="J306" s="33" t="s">
        <v>51</v>
      </c>
      <c r="K306" s="50" t="s">
        <v>56</v>
      </c>
      <c r="L306" s="50" t="s">
        <v>41</v>
      </c>
      <c r="M306" s="128" t="s">
        <v>15</v>
      </c>
      <c r="N306" s="128" t="s">
        <v>15</v>
      </c>
      <c r="O306" s="33" t="s">
        <v>11</v>
      </c>
      <c r="P306" s="31" t="s">
        <v>16</v>
      </c>
    </row>
    <row r="307" spans="2:16" ht="32.1" customHeight="1" x14ac:dyDescent="0.25">
      <c r="B307" s="145"/>
      <c r="C307" s="147"/>
      <c r="D307" s="147"/>
      <c r="E307" s="147"/>
      <c r="F307" s="147"/>
      <c r="G307" s="147"/>
      <c r="H307" s="147"/>
      <c r="I307" s="25" t="s">
        <v>54</v>
      </c>
      <c r="J307" s="25" t="s">
        <v>51</v>
      </c>
      <c r="K307" s="25" t="s">
        <v>14</v>
      </c>
      <c r="L307" s="25" t="s">
        <v>14</v>
      </c>
      <c r="M307" s="42" t="s">
        <v>15</v>
      </c>
      <c r="N307" s="42" t="s">
        <v>15</v>
      </c>
      <c r="O307" s="25" t="s">
        <v>11</v>
      </c>
      <c r="P307" s="27" t="s">
        <v>16</v>
      </c>
    </row>
    <row r="308" spans="2:16" ht="32.1" customHeight="1" thickBot="1" x14ac:dyDescent="0.3">
      <c r="B308" s="149"/>
      <c r="C308" s="151"/>
      <c r="D308" s="151"/>
      <c r="E308" s="151"/>
      <c r="F308" s="151"/>
      <c r="G308" s="151"/>
      <c r="H308" s="151"/>
      <c r="I308" s="32" t="s">
        <v>54</v>
      </c>
      <c r="J308" s="25" t="s">
        <v>51</v>
      </c>
      <c r="K308" s="32" t="s">
        <v>14</v>
      </c>
      <c r="L308" s="32" t="s">
        <v>14</v>
      </c>
      <c r="M308" s="45" t="s">
        <v>15</v>
      </c>
      <c r="N308" s="45" t="s">
        <v>15</v>
      </c>
      <c r="O308" s="32" t="s">
        <v>11</v>
      </c>
      <c r="P308" s="28" t="s">
        <v>16</v>
      </c>
    </row>
    <row r="309" spans="2:16" ht="32.1" customHeight="1" x14ac:dyDescent="0.25">
      <c r="B309" s="153">
        <f>Identificacion_EquipoBase!B77</f>
        <v>71</v>
      </c>
      <c r="C309" s="152" t="str">
        <f>Identificacion_EquipoBase!C77</f>
        <v>Indicar Nombre</v>
      </c>
      <c r="D309" s="152" t="str">
        <f>Identificacion_EquipoBase!D77</f>
        <v>Indicar Apellidos</v>
      </c>
      <c r="E309" s="152" t="str">
        <f>Identificacion_EquipoBase!K77</f>
        <v>Consultor de RRHH  Cegid PeopleNet Junior</v>
      </c>
      <c r="F309" s="152" t="str">
        <f>Identificacion_EquipoBase!L77</f>
        <v>Consultor ERP Junior</v>
      </c>
      <c r="G309" s="152" t="str">
        <f>Identificacion_EquipoBase!M77</f>
        <v>Todos los ámbitos funcionales</v>
      </c>
      <c r="H309" s="152" t="str">
        <f>Identificacion_EquipoBase!J77</f>
        <v>P71</v>
      </c>
      <c r="I309" s="43" t="str">
        <f>Certificaciones!_Hlk198104453</f>
        <v>Cegid Peoplenet Technical Certified Development Tools (o su equivalente Expert)</v>
      </c>
      <c r="J309" s="33" t="s">
        <v>51</v>
      </c>
      <c r="K309" s="50" t="s">
        <v>56</v>
      </c>
      <c r="L309" s="50" t="s">
        <v>41</v>
      </c>
      <c r="M309" s="128" t="s">
        <v>15</v>
      </c>
      <c r="N309" s="128" t="s">
        <v>15</v>
      </c>
      <c r="O309" s="33" t="s">
        <v>11</v>
      </c>
      <c r="P309" s="31" t="s">
        <v>16</v>
      </c>
    </row>
    <row r="310" spans="2:16" ht="32.1" customHeight="1" x14ac:dyDescent="0.25">
      <c r="B310" s="145"/>
      <c r="C310" s="147"/>
      <c r="D310" s="147"/>
      <c r="E310" s="147"/>
      <c r="F310" s="147"/>
      <c r="G310" s="147"/>
      <c r="H310" s="147"/>
      <c r="I310" s="25" t="s">
        <v>54</v>
      </c>
      <c r="J310" s="25" t="s">
        <v>51</v>
      </c>
      <c r="K310" s="25" t="s">
        <v>14</v>
      </c>
      <c r="L310" s="25" t="s">
        <v>14</v>
      </c>
      <c r="M310" s="42" t="s">
        <v>15</v>
      </c>
      <c r="N310" s="42" t="s">
        <v>15</v>
      </c>
      <c r="O310" s="25" t="s">
        <v>11</v>
      </c>
      <c r="P310" s="27" t="s">
        <v>16</v>
      </c>
    </row>
    <row r="311" spans="2:16" ht="32.1" customHeight="1" thickBot="1" x14ac:dyDescent="0.3">
      <c r="B311" s="149"/>
      <c r="C311" s="151"/>
      <c r="D311" s="151"/>
      <c r="E311" s="151"/>
      <c r="F311" s="151"/>
      <c r="G311" s="151"/>
      <c r="H311" s="151"/>
      <c r="I311" s="32" t="s">
        <v>54</v>
      </c>
      <c r="J311" s="25" t="s">
        <v>51</v>
      </c>
      <c r="K311" s="32" t="s">
        <v>14</v>
      </c>
      <c r="L311" s="32" t="s">
        <v>14</v>
      </c>
      <c r="M311" s="45" t="s">
        <v>15</v>
      </c>
      <c r="N311" s="45" t="s">
        <v>15</v>
      </c>
      <c r="O311" s="32" t="s">
        <v>11</v>
      </c>
      <c r="P311" s="28" t="s">
        <v>16</v>
      </c>
    </row>
    <row r="312" spans="2:16" ht="32.1" customHeight="1" x14ac:dyDescent="0.25">
      <c r="B312" s="153">
        <f>Identificacion_EquipoBase!B78</f>
        <v>72</v>
      </c>
      <c r="C312" s="152" t="str">
        <f>Identificacion_EquipoBase!C78</f>
        <v>Indicar Nombre</v>
      </c>
      <c r="D312" s="152" t="str">
        <f>Identificacion_EquipoBase!D78</f>
        <v>Indicar Apellidos</v>
      </c>
      <c r="E312" s="152" t="str">
        <f>Identificacion_EquipoBase!K78</f>
        <v>Consultor de RRHH  Cegid PeopleNet Junior</v>
      </c>
      <c r="F312" s="152" t="str">
        <f>Identificacion_EquipoBase!L78</f>
        <v>Consultor ERP Junior</v>
      </c>
      <c r="G312" s="152" t="str">
        <f>Identificacion_EquipoBase!M78</f>
        <v>Todos los ámbitos funcionales</v>
      </c>
      <c r="H312" s="152" t="str">
        <f>Identificacion_EquipoBase!J78</f>
        <v>P72</v>
      </c>
      <c r="I312" s="43" t="str">
        <f>Certificaciones!_Hlk198104453</f>
        <v>Cegid Peoplenet Technical Certified Development Tools (o su equivalente Expert)</v>
      </c>
      <c r="J312" s="33" t="s">
        <v>51</v>
      </c>
      <c r="K312" s="50" t="s">
        <v>56</v>
      </c>
      <c r="L312" s="50" t="s">
        <v>41</v>
      </c>
      <c r="M312" s="128" t="s">
        <v>15</v>
      </c>
      <c r="N312" s="128" t="s">
        <v>15</v>
      </c>
      <c r="O312" s="33" t="s">
        <v>11</v>
      </c>
      <c r="P312" s="31" t="s">
        <v>16</v>
      </c>
    </row>
    <row r="313" spans="2:16" ht="32.1" customHeight="1" x14ac:dyDescent="0.25">
      <c r="B313" s="145"/>
      <c r="C313" s="147"/>
      <c r="D313" s="147"/>
      <c r="E313" s="147"/>
      <c r="F313" s="147"/>
      <c r="G313" s="147"/>
      <c r="H313" s="147"/>
      <c r="I313" s="25" t="s">
        <v>54</v>
      </c>
      <c r="J313" s="25" t="s">
        <v>51</v>
      </c>
      <c r="K313" s="25" t="s">
        <v>14</v>
      </c>
      <c r="L313" s="25" t="s">
        <v>14</v>
      </c>
      <c r="M313" s="42" t="s">
        <v>15</v>
      </c>
      <c r="N313" s="42" t="s">
        <v>15</v>
      </c>
      <c r="O313" s="25" t="s">
        <v>11</v>
      </c>
      <c r="P313" s="27" t="s">
        <v>16</v>
      </c>
    </row>
    <row r="314" spans="2:16" ht="32.1" customHeight="1" thickBot="1" x14ac:dyDescent="0.3">
      <c r="B314" s="149"/>
      <c r="C314" s="151"/>
      <c r="D314" s="151"/>
      <c r="E314" s="151"/>
      <c r="F314" s="151"/>
      <c r="G314" s="151"/>
      <c r="H314" s="151"/>
      <c r="I314" s="32" t="s">
        <v>54</v>
      </c>
      <c r="J314" s="25" t="s">
        <v>51</v>
      </c>
      <c r="K314" s="32" t="s">
        <v>14</v>
      </c>
      <c r="L314" s="32" t="s">
        <v>14</v>
      </c>
      <c r="M314" s="45" t="s">
        <v>15</v>
      </c>
      <c r="N314" s="45" t="s">
        <v>15</v>
      </c>
      <c r="O314" s="32" t="s">
        <v>11</v>
      </c>
      <c r="P314" s="28" t="s">
        <v>16</v>
      </c>
    </row>
    <row r="315" spans="2:16" ht="32.1" customHeight="1" x14ac:dyDescent="0.25">
      <c r="B315" s="153">
        <f>Identificacion_EquipoBase!B79</f>
        <v>73</v>
      </c>
      <c r="C315" s="152" t="str">
        <f>Identificacion_EquipoBase!C79</f>
        <v>Indicar Nombre</v>
      </c>
      <c r="D315" s="152" t="str">
        <f>Identificacion_EquipoBase!D79</f>
        <v>Indicar Apellidos</v>
      </c>
      <c r="E315" s="152" t="str">
        <f>Identificacion_EquipoBase!K79</f>
        <v>Consultor de RRHH  Cegid PeopleNet Junior</v>
      </c>
      <c r="F315" s="152" t="str">
        <f>Identificacion_EquipoBase!L79</f>
        <v>Consultor ERP Junior</v>
      </c>
      <c r="G315" s="152" t="str">
        <f>Identificacion_EquipoBase!M79</f>
        <v>Todos los ámbitos funcionales</v>
      </c>
      <c r="H315" s="152" t="str">
        <f>Identificacion_EquipoBase!J79</f>
        <v>P73</v>
      </c>
      <c r="I315" s="43" t="str">
        <f>Certificaciones!_Hlk198104453</f>
        <v>Cegid Peoplenet Technical Certified Development Tools (o su equivalente Expert)</v>
      </c>
      <c r="J315" s="33" t="s">
        <v>51</v>
      </c>
      <c r="K315" s="50" t="s">
        <v>56</v>
      </c>
      <c r="L315" s="50" t="s">
        <v>41</v>
      </c>
      <c r="M315" s="128" t="s">
        <v>15</v>
      </c>
      <c r="N315" s="128" t="s">
        <v>15</v>
      </c>
      <c r="O315" s="33" t="s">
        <v>11</v>
      </c>
      <c r="P315" s="31" t="s">
        <v>16</v>
      </c>
    </row>
    <row r="316" spans="2:16" ht="32.1" customHeight="1" x14ac:dyDescent="0.25">
      <c r="B316" s="145"/>
      <c r="C316" s="147"/>
      <c r="D316" s="147"/>
      <c r="E316" s="147"/>
      <c r="F316" s="147"/>
      <c r="G316" s="147"/>
      <c r="H316" s="147"/>
      <c r="I316" s="25" t="s">
        <v>54</v>
      </c>
      <c r="J316" s="25" t="s">
        <v>51</v>
      </c>
      <c r="K316" s="25" t="s">
        <v>14</v>
      </c>
      <c r="L316" s="25" t="s">
        <v>14</v>
      </c>
      <c r="M316" s="42" t="s">
        <v>15</v>
      </c>
      <c r="N316" s="42" t="s">
        <v>15</v>
      </c>
      <c r="O316" s="25" t="s">
        <v>11</v>
      </c>
      <c r="P316" s="27" t="s">
        <v>16</v>
      </c>
    </row>
    <row r="317" spans="2:16" ht="32.1" customHeight="1" thickBot="1" x14ac:dyDescent="0.3">
      <c r="B317" s="149"/>
      <c r="C317" s="151"/>
      <c r="D317" s="151"/>
      <c r="E317" s="151"/>
      <c r="F317" s="151"/>
      <c r="G317" s="151"/>
      <c r="H317" s="151"/>
      <c r="I317" s="32" t="s">
        <v>54</v>
      </c>
      <c r="J317" s="32" t="s">
        <v>51</v>
      </c>
      <c r="K317" s="32" t="s">
        <v>14</v>
      </c>
      <c r="L317" s="32" t="s">
        <v>14</v>
      </c>
      <c r="M317" s="45" t="s">
        <v>15</v>
      </c>
      <c r="N317" s="45" t="s">
        <v>15</v>
      </c>
      <c r="O317" s="32" t="s">
        <v>11</v>
      </c>
      <c r="P317" s="28" t="s">
        <v>16</v>
      </c>
    </row>
    <row r="322" spans="2:16" x14ac:dyDescent="0.25">
      <c r="B322" s="133" t="str">
        <f>Identificacion_EquipoBase!B81</f>
        <v>La información personal podrá entregarse seudonimizada, sustituyendo el DNI por un número secuencial (del 1 en adelante) y dejando en blanco nombre y apellidos de la persona.</v>
      </c>
      <c r="C322" s="133"/>
      <c r="D322" s="133"/>
      <c r="E322" s="133"/>
      <c r="F322" s="133"/>
      <c r="G322" s="133"/>
      <c r="H322" s="133"/>
      <c r="I322" s="133"/>
      <c r="J322" s="158"/>
      <c r="K322" s="158"/>
      <c r="L322" s="158"/>
      <c r="M322" s="158"/>
      <c r="N322" s="158"/>
      <c r="O322" s="158"/>
      <c r="P322" s="158"/>
    </row>
  </sheetData>
  <sheetProtection algorithmName="SHA-512" hashValue="4GmOMvoBa7gaDcq1+s1FgZUJjfmsK+ly9Zy5VZT9468BnPIDiP27ElBurx8M1EPjUOyRFy8UVT0qrSQNarjiaw==" saltValue="JCjv1ghYMygD2mj4kGJLYA==" spinCount="100000" sheet="1" formatRows="0"/>
  <dataConsolidate/>
  <mergeCells count="515">
    <mergeCell ref="B315:B317"/>
    <mergeCell ref="C315:C317"/>
    <mergeCell ref="D315:D317"/>
    <mergeCell ref="E315:E317"/>
    <mergeCell ref="F315:F317"/>
    <mergeCell ref="G315:G317"/>
    <mergeCell ref="H315:H317"/>
    <mergeCell ref="B309:B311"/>
    <mergeCell ref="C309:C311"/>
    <mergeCell ref="D309:D311"/>
    <mergeCell ref="E309:E311"/>
    <mergeCell ref="F309:F311"/>
    <mergeCell ref="G309:G311"/>
    <mergeCell ref="H309:H311"/>
    <mergeCell ref="B312:B314"/>
    <mergeCell ref="C312:C314"/>
    <mergeCell ref="D312:D314"/>
    <mergeCell ref="E312:E314"/>
    <mergeCell ref="F312:F314"/>
    <mergeCell ref="G312:G314"/>
    <mergeCell ref="H312:H314"/>
    <mergeCell ref="B303:B305"/>
    <mergeCell ref="C303:C305"/>
    <mergeCell ref="D303:D305"/>
    <mergeCell ref="E303:E305"/>
    <mergeCell ref="F303:F305"/>
    <mergeCell ref="G303:G305"/>
    <mergeCell ref="H303:H305"/>
    <mergeCell ref="B306:B308"/>
    <mergeCell ref="C306:C308"/>
    <mergeCell ref="D306:D308"/>
    <mergeCell ref="E306:E308"/>
    <mergeCell ref="F306:F308"/>
    <mergeCell ref="G306:G308"/>
    <mergeCell ref="H306:H308"/>
    <mergeCell ref="B293:B297"/>
    <mergeCell ref="C293:C297"/>
    <mergeCell ref="D293:D297"/>
    <mergeCell ref="E293:E297"/>
    <mergeCell ref="F293:F297"/>
    <mergeCell ref="G293:G297"/>
    <mergeCell ref="H293:H297"/>
    <mergeCell ref="B298:B302"/>
    <mergeCell ref="C298:C302"/>
    <mergeCell ref="D298:D302"/>
    <mergeCell ref="E298:E302"/>
    <mergeCell ref="F298:F302"/>
    <mergeCell ref="G298:G302"/>
    <mergeCell ref="H298:H302"/>
    <mergeCell ref="B283:B287"/>
    <mergeCell ref="C283:C287"/>
    <mergeCell ref="D283:D287"/>
    <mergeCell ref="E283:E287"/>
    <mergeCell ref="F283:F287"/>
    <mergeCell ref="G283:G287"/>
    <mergeCell ref="H283:H287"/>
    <mergeCell ref="B288:B292"/>
    <mergeCell ref="C288:C292"/>
    <mergeCell ref="D288:D292"/>
    <mergeCell ref="E288:E292"/>
    <mergeCell ref="F288:F292"/>
    <mergeCell ref="G288:G292"/>
    <mergeCell ref="H288:H292"/>
    <mergeCell ref="B273:B277"/>
    <mergeCell ref="C273:C277"/>
    <mergeCell ref="D273:D277"/>
    <mergeCell ref="E273:E277"/>
    <mergeCell ref="F273:F277"/>
    <mergeCell ref="G273:G277"/>
    <mergeCell ref="H273:H277"/>
    <mergeCell ref="B278:B282"/>
    <mergeCell ref="C278:C282"/>
    <mergeCell ref="D278:D282"/>
    <mergeCell ref="E278:E282"/>
    <mergeCell ref="F278:F282"/>
    <mergeCell ref="G278:G282"/>
    <mergeCell ref="H278:H282"/>
    <mergeCell ref="B257:B260"/>
    <mergeCell ref="C257:C260"/>
    <mergeCell ref="D257:D260"/>
    <mergeCell ref="E257:E260"/>
    <mergeCell ref="F257:F260"/>
    <mergeCell ref="G257:G260"/>
    <mergeCell ref="H257:H260"/>
    <mergeCell ref="B267:B272"/>
    <mergeCell ref="C267:C272"/>
    <mergeCell ref="D267:D272"/>
    <mergeCell ref="E267:E272"/>
    <mergeCell ref="F267:F272"/>
    <mergeCell ref="G267:G272"/>
    <mergeCell ref="H267:H272"/>
    <mergeCell ref="B261:B266"/>
    <mergeCell ref="C261:C266"/>
    <mergeCell ref="D261:D266"/>
    <mergeCell ref="E261:E266"/>
    <mergeCell ref="F261:F266"/>
    <mergeCell ref="G261:G266"/>
    <mergeCell ref="H261:H266"/>
    <mergeCell ref="B249:B252"/>
    <mergeCell ref="C249:C252"/>
    <mergeCell ref="D249:D252"/>
    <mergeCell ref="E249:E252"/>
    <mergeCell ref="F249:F252"/>
    <mergeCell ref="G249:G252"/>
    <mergeCell ref="H249:H252"/>
    <mergeCell ref="B253:B256"/>
    <mergeCell ref="C253:C256"/>
    <mergeCell ref="D253:D256"/>
    <mergeCell ref="E253:E256"/>
    <mergeCell ref="F253:F256"/>
    <mergeCell ref="G253:G256"/>
    <mergeCell ref="H253:H256"/>
    <mergeCell ref="B242:B244"/>
    <mergeCell ref="C242:C244"/>
    <mergeCell ref="D242:D244"/>
    <mergeCell ref="E242:E244"/>
    <mergeCell ref="F242:F244"/>
    <mergeCell ref="G242:G244"/>
    <mergeCell ref="H242:H244"/>
    <mergeCell ref="B245:B248"/>
    <mergeCell ref="C245:C248"/>
    <mergeCell ref="D245:D248"/>
    <mergeCell ref="E245:E248"/>
    <mergeCell ref="F245:F248"/>
    <mergeCell ref="G245:G248"/>
    <mergeCell ref="H245:H248"/>
    <mergeCell ref="H234:H237"/>
    <mergeCell ref="B234:B237"/>
    <mergeCell ref="C234:C237"/>
    <mergeCell ref="D234:D237"/>
    <mergeCell ref="E234:E237"/>
    <mergeCell ref="F234:F237"/>
    <mergeCell ref="G234:G237"/>
    <mergeCell ref="B238:B241"/>
    <mergeCell ref="C238:C241"/>
    <mergeCell ref="D238:D241"/>
    <mergeCell ref="E238:E241"/>
    <mergeCell ref="F238:F241"/>
    <mergeCell ref="G238:G241"/>
    <mergeCell ref="H238:H241"/>
    <mergeCell ref="B229:B233"/>
    <mergeCell ref="C229:C233"/>
    <mergeCell ref="D229:D233"/>
    <mergeCell ref="E229:E233"/>
    <mergeCell ref="F229:F233"/>
    <mergeCell ref="G229:G233"/>
    <mergeCell ref="H229:H233"/>
    <mergeCell ref="B224:B228"/>
    <mergeCell ref="C224:C228"/>
    <mergeCell ref="D224:D228"/>
    <mergeCell ref="E224:E228"/>
    <mergeCell ref="F224:F228"/>
    <mergeCell ref="G224:G228"/>
    <mergeCell ref="H224:H228"/>
    <mergeCell ref="B220:B221"/>
    <mergeCell ref="C220:C221"/>
    <mergeCell ref="D220:D221"/>
    <mergeCell ref="E220:E221"/>
    <mergeCell ref="F220:F221"/>
    <mergeCell ref="G220:G221"/>
    <mergeCell ref="H220:H221"/>
    <mergeCell ref="B222:B223"/>
    <mergeCell ref="C222:C223"/>
    <mergeCell ref="D222:D223"/>
    <mergeCell ref="E222:E223"/>
    <mergeCell ref="F222:F223"/>
    <mergeCell ref="G222:G223"/>
    <mergeCell ref="H222:H223"/>
    <mergeCell ref="B216:B217"/>
    <mergeCell ref="C216:C217"/>
    <mergeCell ref="D216:D217"/>
    <mergeCell ref="E216:E217"/>
    <mergeCell ref="F216:F217"/>
    <mergeCell ref="G216:G217"/>
    <mergeCell ref="H216:H217"/>
    <mergeCell ref="B218:B219"/>
    <mergeCell ref="C218:C219"/>
    <mergeCell ref="D218:D219"/>
    <mergeCell ref="E218:E219"/>
    <mergeCell ref="F218:F219"/>
    <mergeCell ref="G218:G219"/>
    <mergeCell ref="H218:H219"/>
    <mergeCell ref="B208:B211"/>
    <mergeCell ref="C208:C211"/>
    <mergeCell ref="D208:D211"/>
    <mergeCell ref="E208:E211"/>
    <mergeCell ref="F208:F211"/>
    <mergeCell ref="G208:G211"/>
    <mergeCell ref="H208:H211"/>
    <mergeCell ref="B212:B215"/>
    <mergeCell ref="C212:C215"/>
    <mergeCell ref="D212:D215"/>
    <mergeCell ref="E212:E215"/>
    <mergeCell ref="F212:F215"/>
    <mergeCell ref="G212:G215"/>
    <mergeCell ref="H212:H215"/>
    <mergeCell ref="H193:H197"/>
    <mergeCell ref="B198:B202"/>
    <mergeCell ref="C198:C202"/>
    <mergeCell ref="D198:D202"/>
    <mergeCell ref="E198:E202"/>
    <mergeCell ref="F198:F202"/>
    <mergeCell ref="G198:G202"/>
    <mergeCell ref="H198:H202"/>
    <mergeCell ref="B203:B207"/>
    <mergeCell ref="C203:C207"/>
    <mergeCell ref="D203:D207"/>
    <mergeCell ref="E203:E207"/>
    <mergeCell ref="F203:F207"/>
    <mergeCell ref="G203:G207"/>
    <mergeCell ref="H203:H207"/>
    <mergeCell ref="B178:B183"/>
    <mergeCell ref="C178:C183"/>
    <mergeCell ref="D178:D183"/>
    <mergeCell ref="B193:B197"/>
    <mergeCell ref="C193:C197"/>
    <mergeCell ref="D193:D197"/>
    <mergeCell ref="E193:E197"/>
    <mergeCell ref="F193:F197"/>
    <mergeCell ref="G193:G197"/>
    <mergeCell ref="B190:B192"/>
    <mergeCell ref="C190:C192"/>
    <mergeCell ref="D190:D192"/>
    <mergeCell ref="E190:E192"/>
    <mergeCell ref="F190:F192"/>
    <mergeCell ref="G190:G192"/>
    <mergeCell ref="H190:H192"/>
    <mergeCell ref="B187:B189"/>
    <mergeCell ref="C187:C189"/>
    <mergeCell ref="D187:D189"/>
    <mergeCell ref="E187:E189"/>
    <mergeCell ref="F187:F189"/>
    <mergeCell ref="G187:G189"/>
    <mergeCell ref="H187:H189"/>
    <mergeCell ref="B15:B16"/>
    <mergeCell ref="C15:C16"/>
    <mergeCell ref="D15:D16"/>
    <mergeCell ref="E15:E16"/>
    <mergeCell ref="F15:F16"/>
    <mergeCell ref="G15:G16"/>
    <mergeCell ref="H15:H16"/>
    <mergeCell ref="B184:B186"/>
    <mergeCell ref="C184:C186"/>
    <mergeCell ref="D184:D186"/>
    <mergeCell ref="E184:E186"/>
    <mergeCell ref="F184:F186"/>
    <mergeCell ref="G184:G186"/>
    <mergeCell ref="H184:H186"/>
    <mergeCell ref="B17:B21"/>
    <mergeCell ref="E17:E21"/>
    <mergeCell ref="F17:F21"/>
    <mergeCell ref="B136:B141"/>
    <mergeCell ref="C136:C141"/>
    <mergeCell ref="D136:D141"/>
    <mergeCell ref="E136:E141"/>
    <mergeCell ref="F136:F141"/>
    <mergeCell ref="G136:G141"/>
    <mergeCell ref="H136:H141"/>
    <mergeCell ref="E178:E183"/>
    <mergeCell ref="F178:F183"/>
    <mergeCell ref="G178:G183"/>
    <mergeCell ref="H178:H183"/>
    <mergeCell ref="G17:G21"/>
    <mergeCell ref="H17:H21"/>
    <mergeCell ref="C17:C21"/>
    <mergeCell ref="D17:D21"/>
    <mergeCell ref="B22:B26"/>
    <mergeCell ref="E22:E26"/>
    <mergeCell ref="F22:F26"/>
    <mergeCell ref="G22:G26"/>
    <mergeCell ref="H22:H26"/>
    <mergeCell ref="C22:C26"/>
    <mergeCell ref="D22:D26"/>
    <mergeCell ref="F48:F52"/>
    <mergeCell ref="I4:P4"/>
    <mergeCell ref="E5:F5"/>
    <mergeCell ref="B6:B10"/>
    <mergeCell ref="G6:G10"/>
    <mergeCell ref="H6:H10"/>
    <mergeCell ref="B11:B14"/>
    <mergeCell ref="E11:E14"/>
    <mergeCell ref="F11:F14"/>
    <mergeCell ref="G11:G14"/>
    <mergeCell ref="H11:H14"/>
    <mergeCell ref="C6:C10"/>
    <mergeCell ref="D6:D10"/>
    <mergeCell ref="C11:C14"/>
    <mergeCell ref="D11:D14"/>
    <mergeCell ref="B4:H4"/>
    <mergeCell ref="E6:E10"/>
    <mergeCell ref="F6:F10"/>
    <mergeCell ref="B322:P322"/>
    <mergeCell ref="B27:B29"/>
    <mergeCell ref="E27:E29"/>
    <mergeCell ref="F27:F29"/>
    <mergeCell ref="G27:G29"/>
    <mergeCell ref="H27:H29"/>
    <mergeCell ref="B33:B37"/>
    <mergeCell ref="E33:E37"/>
    <mergeCell ref="F33:F37"/>
    <mergeCell ref="G33:G37"/>
    <mergeCell ref="H33:H37"/>
    <mergeCell ref="B30:B32"/>
    <mergeCell ref="E30:E32"/>
    <mergeCell ref="F30:F32"/>
    <mergeCell ref="G30:G32"/>
    <mergeCell ref="H30:H32"/>
    <mergeCell ref="C33:C37"/>
    <mergeCell ref="D33:D37"/>
    <mergeCell ref="D30:D32"/>
    <mergeCell ref="C27:C29"/>
    <mergeCell ref="D27:D29"/>
    <mergeCell ref="C30:C32"/>
    <mergeCell ref="B48:B52"/>
    <mergeCell ref="E48:E52"/>
    <mergeCell ref="G48:G52"/>
    <mergeCell ref="H48:H52"/>
    <mergeCell ref="B38:B42"/>
    <mergeCell ref="E38:E42"/>
    <mergeCell ref="F38:F42"/>
    <mergeCell ref="G38:G42"/>
    <mergeCell ref="H38:H42"/>
    <mergeCell ref="B43:B47"/>
    <mergeCell ref="E43:E47"/>
    <mergeCell ref="F43:F47"/>
    <mergeCell ref="G43:G47"/>
    <mergeCell ref="H43:H47"/>
    <mergeCell ref="C38:C42"/>
    <mergeCell ref="D38:D42"/>
    <mergeCell ref="C43:C47"/>
    <mergeCell ref="D43:D47"/>
    <mergeCell ref="C48:C52"/>
    <mergeCell ref="D48:D52"/>
    <mergeCell ref="B53:B57"/>
    <mergeCell ref="E53:E57"/>
    <mergeCell ref="F53:F57"/>
    <mergeCell ref="G53:G57"/>
    <mergeCell ref="H53:H57"/>
    <mergeCell ref="B58:B62"/>
    <mergeCell ref="E58:E62"/>
    <mergeCell ref="F58:F62"/>
    <mergeCell ref="G58:G62"/>
    <mergeCell ref="H58:H62"/>
    <mergeCell ref="C53:C57"/>
    <mergeCell ref="D53:D57"/>
    <mergeCell ref="C58:C62"/>
    <mergeCell ref="D58:D62"/>
    <mergeCell ref="B63:B65"/>
    <mergeCell ref="E63:E65"/>
    <mergeCell ref="F63:F65"/>
    <mergeCell ref="G63:G65"/>
    <mergeCell ref="H63:H65"/>
    <mergeCell ref="B66:B68"/>
    <mergeCell ref="E66:E68"/>
    <mergeCell ref="F66:F68"/>
    <mergeCell ref="G66:G68"/>
    <mergeCell ref="H66:H68"/>
    <mergeCell ref="C63:C65"/>
    <mergeCell ref="D63:D65"/>
    <mergeCell ref="C66:C68"/>
    <mergeCell ref="D66:D68"/>
    <mergeCell ref="B69:B73"/>
    <mergeCell ref="E69:E73"/>
    <mergeCell ref="F69:F73"/>
    <mergeCell ref="G69:G73"/>
    <mergeCell ref="H69:H73"/>
    <mergeCell ref="B74:B78"/>
    <mergeCell ref="E74:E78"/>
    <mergeCell ref="F74:F78"/>
    <mergeCell ref="G74:G78"/>
    <mergeCell ref="H74:H78"/>
    <mergeCell ref="C69:C73"/>
    <mergeCell ref="D69:D73"/>
    <mergeCell ref="C74:C78"/>
    <mergeCell ref="D74:D78"/>
    <mergeCell ref="B79:B83"/>
    <mergeCell ref="E79:E83"/>
    <mergeCell ref="F79:F83"/>
    <mergeCell ref="G79:G83"/>
    <mergeCell ref="H79:H83"/>
    <mergeCell ref="B84:B88"/>
    <mergeCell ref="E84:E88"/>
    <mergeCell ref="F84:F88"/>
    <mergeCell ref="G84:G88"/>
    <mergeCell ref="H84:H88"/>
    <mergeCell ref="C79:C83"/>
    <mergeCell ref="D79:D83"/>
    <mergeCell ref="C84:C88"/>
    <mergeCell ref="D84:D88"/>
    <mergeCell ref="B97:B99"/>
    <mergeCell ref="E97:E99"/>
    <mergeCell ref="F97:F99"/>
    <mergeCell ref="G97:G99"/>
    <mergeCell ref="H97:H99"/>
    <mergeCell ref="B89:B93"/>
    <mergeCell ref="E89:E93"/>
    <mergeCell ref="F89:F93"/>
    <mergeCell ref="G89:G93"/>
    <mergeCell ref="H89:H93"/>
    <mergeCell ref="B94:B96"/>
    <mergeCell ref="E94:E96"/>
    <mergeCell ref="F94:F96"/>
    <mergeCell ref="G94:G96"/>
    <mergeCell ref="H94:H96"/>
    <mergeCell ref="C89:C93"/>
    <mergeCell ref="D89:D93"/>
    <mergeCell ref="C94:C96"/>
    <mergeCell ref="D94:D96"/>
    <mergeCell ref="C97:C99"/>
    <mergeCell ref="D97:D99"/>
    <mergeCell ref="B100:B102"/>
    <mergeCell ref="E100:E102"/>
    <mergeCell ref="F100:F102"/>
    <mergeCell ref="G100:G102"/>
    <mergeCell ref="H100:H102"/>
    <mergeCell ref="B106:B111"/>
    <mergeCell ref="E106:E111"/>
    <mergeCell ref="F106:F111"/>
    <mergeCell ref="G106:G111"/>
    <mergeCell ref="H106:H111"/>
    <mergeCell ref="C100:C102"/>
    <mergeCell ref="D100:D102"/>
    <mergeCell ref="C106:C111"/>
    <mergeCell ref="D106:D111"/>
    <mergeCell ref="B103:B105"/>
    <mergeCell ref="E103:E105"/>
    <mergeCell ref="F103:F105"/>
    <mergeCell ref="G103:G105"/>
    <mergeCell ref="H103:H105"/>
    <mergeCell ref="B118:B123"/>
    <mergeCell ref="E118:E123"/>
    <mergeCell ref="F118:F123"/>
    <mergeCell ref="G118:G123"/>
    <mergeCell ref="H118:H123"/>
    <mergeCell ref="B112:B117"/>
    <mergeCell ref="E112:E117"/>
    <mergeCell ref="F112:F117"/>
    <mergeCell ref="G112:G117"/>
    <mergeCell ref="H112:H117"/>
    <mergeCell ref="C112:C117"/>
    <mergeCell ref="D112:D117"/>
    <mergeCell ref="C118:C123"/>
    <mergeCell ref="D118:D123"/>
    <mergeCell ref="B124:B129"/>
    <mergeCell ref="C124:C129"/>
    <mergeCell ref="D124:D129"/>
    <mergeCell ref="E124:E129"/>
    <mergeCell ref="F124:F129"/>
    <mergeCell ref="G124:G129"/>
    <mergeCell ref="H124:H129"/>
    <mergeCell ref="B130:B135"/>
    <mergeCell ref="C130:C135"/>
    <mergeCell ref="D130:D135"/>
    <mergeCell ref="E130:E135"/>
    <mergeCell ref="F130:F135"/>
    <mergeCell ref="G130:G135"/>
    <mergeCell ref="H130:H135"/>
    <mergeCell ref="F142:F145"/>
    <mergeCell ref="G142:G145"/>
    <mergeCell ref="H142:H145"/>
    <mergeCell ref="C142:C145"/>
    <mergeCell ref="D142:D145"/>
    <mergeCell ref="D158:D161"/>
    <mergeCell ref="B146:B149"/>
    <mergeCell ref="E146:E149"/>
    <mergeCell ref="F146:F149"/>
    <mergeCell ref="G146:G149"/>
    <mergeCell ref="H146:H149"/>
    <mergeCell ref="B150:B153"/>
    <mergeCell ref="E150:E153"/>
    <mergeCell ref="F150:F153"/>
    <mergeCell ref="G150:G153"/>
    <mergeCell ref="H150:H153"/>
    <mergeCell ref="C146:C149"/>
    <mergeCell ref="D146:D149"/>
    <mergeCell ref="C150:C153"/>
    <mergeCell ref="D150:D153"/>
    <mergeCell ref="C162:C165"/>
    <mergeCell ref="D162:D165"/>
    <mergeCell ref="C103:C105"/>
    <mergeCell ref="D103:D105"/>
    <mergeCell ref="B154:B157"/>
    <mergeCell ref="E154:E157"/>
    <mergeCell ref="F154:F157"/>
    <mergeCell ref="G154:G157"/>
    <mergeCell ref="H154:H157"/>
    <mergeCell ref="B158:B161"/>
    <mergeCell ref="E158:E161"/>
    <mergeCell ref="F158:F161"/>
    <mergeCell ref="G158:G161"/>
    <mergeCell ref="H158:H161"/>
    <mergeCell ref="C154:C157"/>
    <mergeCell ref="D154:D157"/>
    <mergeCell ref="C158:C161"/>
    <mergeCell ref="B142:B145"/>
    <mergeCell ref="E142:E145"/>
    <mergeCell ref="B162:B165"/>
    <mergeCell ref="E162:E165"/>
    <mergeCell ref="F162:F165"/>
    <mergeCell ref="G162:G165"/>
    <mergeCell ref="H162:H165"/>
    <mergeCell ref="B172:B177"/>
    <mergeCell ref="E172:E177"/>
    <mergeCell ref="F172:F177"/>
    <mergeCell ref="G172:G177"/>
    <mergeCell ref="H172:H177"/>
    <mergeCell ref="B166:B171"/>
    <mergeCell ref="E166:E171"/>
    <mergeCell ref="F166:F171"/>
    <mergeCell ref="G166:G171"/>
    <mergeCell ref="H166:H171"/>
    <mergeCell ref="C166:C171"/>
    <mergeCell ref="D166:D171"/>
    <mergeCell ref="C172:C177"/>
    <mergeCell ref="D172:D177"/>
  </mergeCells>
  <dataValidations count="1">
    <dataValidation allowBlank="1" showInputMessage="1" showErrorMessage="1" promptTitle="Seleccionar certificado" sqref="I38:I40 I33:I35 I17:I19 I22:I24 I6:I8" xr:uid="{2348770D-1DF5-44DB-9214-149EB3C561E8}"/>
  </dataValidations>
  <pageMargins left="0.39370078740157483" right="0.39370078740157483" top="0.35433070866141736" bottom="0.35433070866141736" header="0.31496062992125984" footer="0.17"/>
  <pageSetup paperSize="9" scale="43" fitToHeight="0" orientation="landscape" horizontalDpi="4294967293" r:id="rId1"/>
  <headerFooter>
    <oddFooter>&amp;L&amp;A
&amp;F&amp;C&amp;D - &amp;T&amp;RPágina &amp;P de &amp;N</oddFooter>
  </headerFooter>
  <extLst>
    <ext xmlns:x14="http://schemas.microsoft.com/office/spreadsheetml/2009/9/main" uri="{CCE6A557-97BC-4b89-ADB6-D9C93CAAB3DF}">
      <x14:dataValidations xmlns:xm="http://schemas.microsoft.com/office/excel/2006/main" count="18">
        <x14:dataValidation type="list" allowBlank="1" showInputMessage="1" showErrorMessage="1" promptTitle="Seleccionar certificado" xr:uid="{384FC92F-94E6-4125-8503-5B15E3E1B525}">
          <x14:formula1>
            <xm:f>Certificaciones!$A$30:$A$45</xm:f>
          </x14:formula1>
          <xm:sqref>I9:I10</xm:sqref>
        </x14:dataValidation>
        <x14:dataValidation type="list" allowBlank="1" showInputMessage="1" showErrorMessage="1" promptTitle="Seleccionar Certificación" xr:uid="{BFDE006F-BE54-44F8-BF27-58E25FBD47ED}">
          <x14:formula1>
            <xm:f>Certificaciones!$A$52:$A$68</xm:f>
          </x14:formula1>
          <xm:sqref>I13:I14</xm:sqref>
        </x14:dataValidation>
        <x14:dataValidation type="list" allowBlank="1" showInputMessage="1" showErrorMessage="1" promptTitle="Seleccionar Certificación" xr:uid="{FBAB0E69-3234-4033-93A3-975D48171C72}">
          <x14:formula1>
            <xm:f>Certificaciones!$A$4:$A$22</xm:f>
          </x14:formula1>
          <xm:sqref>I15:I16 I216:I223</xm:sqref>
        </x14:dataValidation>
        <x14:dataValidation type="list" allowBlank="1" showInputMessage="1" showErrorMessage="1" promptTitle="Seleccionar Certificación" xr:uid="{3A08F64E-E69E-402D-BEEC-27197469773A}">
          <x14:formula1>
            <xm:f>Certificaciones!$C$5:$C$22</xm:f>
          </x14:formula1>
          <xm:sqref>I28:I29 I31:I32 I64:I65 I67:I68 I95:I96 I98:I99 I101:I102 I185:I186 I104:I105 I188:I189 I243:I244 I304:I305 I191:I192 I307:I308 I310:I311 I313:I314 I316:I317</xm:sqref>
        </x14:dataValidation>
        <x14:dataValidation type="list" allowBlank="1" showInputMessage="1" showErrorMessage="1" promptTitle="Seleccionar certificado" xr:uid="{7DA3A4B3-0550-46A7-9D88-503F4B049786}">
          <x14:formula1>
            <xm:f>Certificaciones!$A$76:$A$91</xm:f>
          </x14:formula1>
          <xm:sqref>I20:I21 I25:I26 I36:I37 I41:I42 I46:I47 I51:I52 I56:I57 I61:I62 I72:I73 I77:I78 I82:I83 I87:I88 I92:I93</xm:sqref>
        </x14:dataValidation>
        <x14:dataValidation type="list" allowBlank="1" showInputMessage="1" showErrorMessage="1" xr:uid="{5BA6C58F-A146-496B-B7E0-1E0C5965D10D}">
          <x14:formula1>
            <xm:f>Certificaciones!$A$100:$A$114</xm:f>
          </x14:formula1>
          <xm:sqref>I110:I111 I265:I266 I116:I117 I122:I123 I128:I129 I134:I135 I140:I141 I271:I272</xm:sqref>
        </x14:dataValidation>
        <x14:dataValidation type="list" allowBlank="1" showInputMessage="1" showErrorMessage="1" xr:uid="{D48C06B7-A4C1-4DB3-8D8F-A7583EAC7C55}">
          <x14:formula1>
            <xm:f>Certificaciones!$C$29:$C$45</xm:f>
          </x14:formula1>
          <xm:sqref>I144:I145 I160:I161 I148:I149 I152:I153 I156:I157 I164:I165</xm:sqref>
        </x14:dataValidation>
        <x14:dataValidation type="list" allowBlank="1" showInputMessage="1" showErrorMessage="1" xr:uid="{87724821-8F29-4D0B-8E4B-A7B86AB8FB9F}">
          <x14:formula1>
            <xm:f>Certificaciones!$B$8:$B$22</xm:f>
          </x14:formula1>
          <xm:sqref>I170:I171 I176:I177 I182:I183</xm:sqref>
        </x14:dataValidation>
        <x14:dataValidation type="list" allowBlank="1" showInputMessage="1" showErrorMessage="1" xr:uid="{70D13B53-AC0B-4538-A419-DEB0645B2431}">
          <x14:formula1>
            <xm:f>Certificaciones!$B$30:$B$45</xm:f>
          </x14:formula1>
          <xm:sqref>I196:I197 I201:I202 I206:I207</xm:sqref>
        </x14:dataValidation>
        <x14:dataValidation type="list" allowBlank="1" showInputMessage="1" showErrorMessage="1" xr:uid="{E76C2F69-1827-4CEB-B9A9-DF8BCEB1EAFF}">
          <x14:formula1>
            <xm:f>Certificaciones!$C$52:$C$68</xm:f>
          </x14:formula1>
          <xm:sqref>I210:I211 I214:I215</xm:sqref>
        </x14:dataValidation>
        <x14:dataValidation type="list" allowBlank="1" showInputMessage="1" showErrorMessage="1" xr:uid="{766E13EF-05BC-4733-A53E-19511BADEA73}">
          <x14:formula1>
            <xm:f>Certificaciones!$B$53:$B$68</xm:f>
          </x14:formula1>
          <xm:sqref>I227:I228 I232:I233</xm:sqref>
        </x14:dataValidation>
        <x14:dataValidation type="list" allowBlank="1" showInputMessage="1" showErrorMessage="1" xr:uid="{2BC15FF6-7A06-44DC-A29C-AA5CFEABE8DA}">
          <x14:formula1>
            <xm:f>Certificaciones!$C$75:$C$91</xm:f>
          </x14:formula1>
          <xm:sqref>I236:I237</xm:sqref>
        </x14:dataValidation>
        <x14:dataValidation type="list" allowBlank="1" showInputMessage="1" showErrorMessage="1" xr:uid="{636714E5-6095-4354-A381-B42A473339AB}">
          <x14:formula1>
            <xm:f>Certificaciones!$B$75:$B$91</xm:f>
          </x14:formula1>
          <xm:sqref>I240:I241</xm:sqref>
        </x14:dataValidation>
        <x14:dataValidation type="list" allowBlank="1" showInputMessage="1" showErrorMessage="1" xr:uid="{7613451D-5048-49DC-9037-C561D0FAFCCC}">
          <x14:formula1>
            <xm:f>Certificaciones!$B$98:$B$114</xm:f>
          </x14:formula1>
          <xm:sqref>I247:I248</xm:sqref>
        </x14:dataValidation>
        <x14:dataValidation type="list" allowBlank="1" showInputMessage="1" showErrorMessage="1" xr:uid="{07C00101-8F97-4E3B-8DE4-C68CB3FD10E3}">
          <x14:formula1>
            <xm:f>Certificaciones!$C$98:$C$114</xm:f>
          </x14:formula1>
          <xm:sqref>I251:I252</xm:sqref>
        </x14:dataValidation>
        <x14:dataValidation type="list" allowBlank="1" showInputMessage="1" showErrorMessage="1" xr:uid="{CEA950DE-DD63-4B4F-8957-B4F439975267}">
          <x14:formula1>
            <xm:f>Certificaciones!$A$76:$A$91</xm:f>
          </x14:formula1>
          <xm:sqref>I276:I277 I291:I292 I296:I297 I281:I282 I286:I287 I301:I302</xm:sqref>
        </x14:dataValidation>
        <x14:dataValidation type="list" allowBlank="1" showInputMessage="1" showErrorMessage="1" promptTitle="SI o NO" xr:uid="{62F24489-3934-4624-B72F-1ED18B37AA6D}">
          <x14:formula1>
            <xm:f>Certificaciones!$A$119:$A$120</xm:f>
          </x14:formula1>
          <xm:sqref>J6:J317</xm:sqref>
        </x14:dataValidation>
        <x14:dataValidation type="list" allowBlank="1" showInputMessage="1" showErrorMessage="1" xr:uid="{471C590C-F68F-4EEA-88BB-A5DAD8F71CB9}">
          <x14:formula1>
            <xm:f>Certificaciones!$D$6:$D$23</xm:f>
          </x14:formula1>
          <xm:sqref>I255:I256 I259:I260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A887C-9D8D-4A3C-8B5F-C4314EB40934}">
  <dimension ref="A3:D163"/>
  <sheetViews>
    <sheetView zoomScale="80" zoomScaleNormal="80" workbookViewId="0">
      <selection sqref="A1:XFD1048576"/>
    </sheetView>
  </sheetViews>
  <sheetFormatPr baseColWidth="10" defaultColWidth="16.140625" defaultRowHeight="15" x14ac:dyDescent="0.25"/>
  <cols>
    <col min="1" max="4" width="82.7109375" bestFit="1" customWidth="1"/>
  </cols>
  <sheetData>
    <row r="3" spans="1:4" ht="21" x14ac:dyDescent="0.35">
      <c r="A3" s="90" t="s">
        <v>60</v>
      </c>
      <c r="B3" s="90" t="s">
        <v>115</v>
      </c>
      <c r="C3" s="90" t="s">
        <v>111</v>
      </c>
      <c r="D3" s="90" t="s">
        <v>123</v>
      </c>
    </row>
    <row r="4" spans="1:4" x14ac:dyDescent="0.25">
      <c r="A4" s="105" t="s">
        <v>179</v>
      </c>
      <c r="B4" s="106" t="s">
        <v>179</v>
      </c>
      <c r="C4" s="106" t="s">
        <v>179</v>
      </c>
      <c r="D4" s="106" t="s">
        <v>92</v>
      </c>
    </row>
    <row r="5" spans="1:4" x14ac:dyDescent="0.25">
      <c r="A5" s="105" t="s">
        <v>92</v>
      </c>
      <c r="B5" s="106" t="s">
        <v>102</v>
      </c>
      <c r="C5" s="105" t="s">
        <v>92</v>
      </c>
      <c r="D5" s="106" t="s">
        <v>95</v>
      </c>
    </row>
    <row r="6" spans="1:4" x14ac:dyDescent="0.25">
      <c r="A6" s="105" t="s">
        <v>93</v>
      </c>
      <c r="B6" s="106" t="s">
        <v>259</v>
      </c>
      <c r="C6" s="105" t="s">
        <v>93</v>
      </c>
      <c r="D6" s="105" t="s">
        <v>179</v>
      </c>
    </row>
    <row r="7" spans="1:4" x14ac:dyDescent="0.25">
      <c r="A7" s="105" t="s">
        <v>94</v>
      </c>
      <c r="B7" s="106" t="s">
        <v>96</v>
      </c>
      <c r="C7" s="105" t="s">
        <v>94</v>
      </c>
      <c r="D7" s="105" t="s">
        <v>93</v>
      </c>
    </row>
    <row r="8" spans="1:4" x14ac:dyDescent="0.25">
      <c r="A8" s="105" t="s">
        <v>95</v>
      </c>
      <c r="B8" s="105" t="s">
        <v>92</v>
      </c>
      <c r="C8" s="105" t="s">
        <v>95</v>
      </c>
      <c r="D8" s="105" t="s">
        <v>94</v>
      </c>
    </row>
    <row r="9" spans="1:4" x14ac:dyDescent="0.25">
      <c r="A9" s="105" t="s">
        <v>102</v>
      </c>
      <c r="B9" s="105" t="s">
        <v>93</v>
      </c>
      <c r="C9" s="105" t="s">
        <v>102</v>
      </c>
      <c r="D9" s="105" t="s">
        <v>102</v>
      </c>
    </row>
    <row r="10" spans="1:4" x14ac:dyDescent="0.25">
      <c r="A10" s="105" t="s">
        <v>103</v>
      </c>
      <c r="B10" s="107" t="s">
        <v>94</v>
      </c>
      <c r="C10" s="105" t="s">
        <v>103</v>
      </c>
      <c r="D10" s="105" t="s">
        <v>103</v>
      </c>
    </row>
    <row r="11" spans="1:4" x14ac:dyDescent="0.25">
      <c r="A11" s="105" t="s">
        <v>259</v>
      </c>
      <c r="B11" s="105" t="s">
        <v>95</v>
      </c>
      <c r="C11" s="105" t="s">
        <v>259</v>
      </c>
      <c r="D11" s="105" t="s">
        <v>259</v>
      </c>
    </row>
    <row r="12" spans="1:4" x14ac:dyDescent="0.25">
      <c r="A12" s="105" t="s">
        <v>96</v>
      </c>
      <c r="B12" s="107" t="s">
        <v>103</v>
      </c>
      <c r="C12" s="105" t="s">
        <v>96</v>
      </c>
      <c r="D12" s="105" t="s">
        <v>96</v>
      </c>
    </row>
    <row r="13" spans="1:4" x14ac:dyDescent="0.25">
      <c r="A13" s="105" t="s">
        <v>97</v>
      </c>
      <c r="B13" s="105" t="s">
        <v>97</v>
      </c>
      <c r="C13" s="105" t="s">
        <v>97</v>
      </c>
      <c r="D13" s="105" t="s">
        <v>97</v>
      </c>
    </row>
    <row r="14" spans="1:4" x14ac:dyDescent="0.25">
      <c r="A14" s="105" t="s">
        <v>98</v>
      </c>
      <c r="B14" s="105" t="s">
        <v>98</v>
      </c>
      <c r="C14" s="105" t="s">
        <v>98</v>
      </c>
      <c r="D14" s="105" t="s">
        <v>98</v>
      </c>
    </row>
    <row r="15" spans="1:4" x14ac:dyDescent="0.25">
      <c r="A15" s="105" t="s">
        <v>99</v>
      </c>
      <c r="B15" s="105" t="s">
        <v>99</v>
      </c>
      <c r="C15" s="105" t="s">
        <v>99</v>
      </c>
      <c r="D15" s="105" t="s">
        <v>99</v>
      </c>
    </row>
    <row r="16" spans="1:4" x14ac:dyDescent="0.25">
      <c r="A16" s="105" t="s">
        <v>100</v>
      </c>
      <c r="B16" s="105" t="s">
        <v>100</v>
      </c>
      <c r="C16" s="105" t="s">
        <v>100</v>
      </c>
      <c r="D16" s="105" t="s">
        <v>100</v>
      </c>
    </row>
    <row r="17" spans="1:4" x14ac:dyDescent="0.25">
      <c r="A17" s="105" t="s">
        <v>101</v>
      </c>
      <c r="B17" s="105" t="s">
        <v>101</v>
      </c>
      <c r="C17" s="105" t="s">
        <v>101</v>
      </c>
      <c r="D17" s="105" t="s">
        <v>101</v>
      </c>
    </row>
    <row r="18" spans="1:4" x14ac:dyDescent="0.25">
      <c r="A18" s="105" t="s">
        <v>257</v>
      </c>
      <c r="B18" s="105" t="s">
        <v>257</v>
      </c>
      <c r="C18" s="105" t="s">
        <v>257</v>
      </c>
      <c r="D18" s="105" t="s">
        <v>257</v>
      </c>
    </row>
    <row r="19" spans="1:4" x14ac:dyDescent="0.25">
      <c r="A19" s="105" t="s">
        <v>105</v>
      </c>
      <c r="B19" s="105" t="s">
        <v>105</v>
      </c>
      <c r="C19" s="105" t="s">
        <v>105</v>
      </c>
      <c r="D19" s="105" t="s">
        <v>105</v>
      </c>
    </row>
    <row r="20" spans="1:4" x14ac:dyDescent="0.25">
      <c r="A20" s="105" t="s">
        <v>106</v>
      </c>
      <c r="B20" s="105" t="s">
        <v>106</v>
      </c>
      <c r="C20" s="105" t="s">
        <v>106</v>
      </c>
      <c r="D20" s="105" t="s">
        <v>106</v>
      </c>
    </row>
    <row r="21" spans="1:4" x14ac:dyDescent="0.25">
      <c r="A21" s="105" t="s">
        <v>107</v>
      </c>
      <c r="B21" s="105" t="s">
        <v>107</v>
      </c>
      <c r="C21" s="105" t="s">
        <v>107</v>
      </c>
      <c r="D21" s="105" t="s">
        <v>107</v>
      </c>
    </row>
    <row r="22" spans="1:4" x14ac:dyDescent="0.25">
      <c r="A22" s="105" t="s">
        <v>178</v>
      </c>
      <c r="B22" s="105" t="s">
        <v>178</v>
      </c>
      <c r="C22" s="105" t="s">
        <v>178</v>
      </c>
      <c r="D22" s="105" t="s">
        <v>178</v>
      </c>
    </row>
    <row r="23" spans="1:4" x14ac:dyDescent="0.25">
      <c r="A23" s="105"/>
      <c r="D23" s="105" t="s">
        <v>108</v>
      </c>
    </row>
    <row r="24" spans="1:4" x14ac:dyDescent="0.25">
      <c r="C24" s="106"/>
    </row>
    <row r="25" spans="1:4" ht="21" x14ac:dyDescent="0.35">
      <c r="D25" s="90"/>
    </row>
    <row r="26" spans="1:4" ht="21" x14ac:dyDescent="0.35">
      <c r="A26" s="90" t="s">
        <v>109</v>
      </c>
      <c r="B26" s="90" t="s">
        <v>116</v>
      </c>
      <c r="C26" s="90" t="s">
        <v>114</v>
      </c>
    </row>
    <row r="27" spans="1:4" x14ac:dyDescent="0.25">
      <c r="A27" s="106" t="s">
        <v>102</v>
      </c>
      <c r="B27" s="106" t="s">
        <v>179</v>
      </c>
      <c r="C27" s="106" t="s">
        <v>179</v>
      </c>
      <c r="D27" s="105"/>
    </row>
    <row r="28" spans="1:4" x14ac:dyDescent="0.25">
      <c r="A28" s="106" t="s">
        <v>103</v>
      </c>
      <c r="B28" s="106" t="s">
        <v>95</v>
      </c>
      <c r="C28" s="106" t="s">
        <v>94</v>
      </c>
      <c r="D28" s="106"/>
    </row>
    <row r="29" spans="1:4" x14ac:dyDescent="0.25">
      <c r="A29" s="106" t="s">
        <v>178</v>
      </c>
      <c r="B29" s="106" t="s">
        <v>102</v>
      </c>
      <c r="C29" s="105" t="s">
        <v>92</v>
      </c>
      <c r="D29" s="105"/>
    </row>
    <row r="30" spans="1:4" x14ac:dyDescent="0.25">
      <c r="A30" s="105" t="s">
        <v>179</v>
      </c>
      <c r="B30" s="105" t="s">
        <v>92</v>
      </c>
      <c r="C30" s="105" t="s">
        <v>93</v>
      </c>
      <c r="D30" s="105"/>
    </row>
    <row r="31" spans="1:4" x14ac:dyDescent="0.25">
      <c r="A31" s="105" t="s">
        <v>92</v>
      </c>
      <c r="B31" s="105" t="s">
        <v>93</v>
      </c>
      <c r="C31" s="105" t="s">
        <v>95</v>
      </c>
      <c r="D31" s="106"/>
    </row>
    <row r="32" spans="1:4" x14ac:dyDescent="0.25">
      <c r="A32" s="105" t="s">
        <v>93</v>
      </c>
      <c r="B32" s="105" t="s">
        <v>94</v>
      </c>
      <c r="C32" s="105" t="s">
        <v>102</v>
      </c>
      <c r="D32" s="105"/>
    </row>
    <row r="33" spans="1:4" x14ac:dyDescent="0.25">
      <c r="A33" s="105" t="s">
        <v>94</v>
      </c>
      <c r="B33" s="105" t="s">
        <v>103</v>
      </c>
      <c r="C33" s="105" t="s">
        <v>103</v>
      </c>
      <c r="D33" s="105"/>
    </row>
    <row r="34" spans="1:4" ht="28.5" x14ac:dyDescent="0.25">
      <c r="A34" s="105" t="s">
        <v>95</v>
      </c>
      <c r="B34" s="105" t="s">
        <v>259</v>
      </c>
      <c r="C34" s="105" t="s">
        <v>259</v>
      </c>
      <c r="D34" s="105"/>
    </row>
    <row r="35" spans="1:4" ht="28.5" x14ac:dyDescent="0.25">
      <c r="A35" s="105" t="s">
        <v>259</v>
      </c>
      <c r="B35" s="105" t="s">
        <v>96</v>
      </c>
      <c r="C35" s="105" t="s">
        <v>96</v>
      </c>
      <c r="D35" s="105"/>
    </row>
    <row r="36" spans="1:4" x14ac:dyDescent="0.25">
      <c r="A36" s="105" t="s">
        <v>96</v>
      </c>
      <c r="B36" s="105" t="s">
        <v>97</v>
      </c>
      <c r="C36" s="105" t="s">
        <v>97</v>
      </c>
      <c r="D36" s="105"/>
    </row>
    <row r="37" spans="1:4" x14ac:dyDescent="0.25">
      <c r="A37" s="105" t="s">
        <v>97</v>
      </c>
      <c r="B37" s="105" t="s">
        <v>98</v>
      </c>
      <c r="C37" s="105" t="s">
        <v>98</v>
      </c>
      <c r="D37" s="105"/>
    </row>
    <row r="38" spans="1:4" x14ac:dyDescent="0.25">
      <c r="A38" s="105" t="s">
        <v>98</v>
      </c>
      <c r="B38" s="105" t="s">
        <v>99</v>
      </c>
      <c r="C38" s="105" t="s">
        <v>99</v>
      </c>
      <c r="D38" s="105"/>
    </row>
    <row r="39" spans="1:4" x14ac:dyDescent="0.25">
      <c r="A39" s="105" t="s">
        <v>99</v>
      </c>
      <c r="B39" s="105" t="s">
        <v>100</v>
      </c>
      <c r="C39" s="105" t="s">
        <v>100</v>
      </c>
      <c r="D39" s="105"/>
    </row>
    <row r="40" spans="1:4" x14ac:dyDescent="0.25">
      <c r="A40" s="105" t="s">
        <v>100</v>
      </c>
      <c r="B40" s="105" t="s">
        <v>101</v>
      </c>
      <c r="C40" s="105" t="s">
        <v>101</v>
      </c>
      <c r="D40" s="105"/>
    </row>
    <row r="41" spans="1:4" x14ac:dyDescent="0.25">
      <c r="A41" s="105" t="s">
        <v>101</v>
      </c>
      <c r="B41" s="105" t="s">
        <v>257</v>
      </c>
      <c r="C41" s="105" t="s">
        <v>257</v>
      </c>
      <c r="D41" s="105"/>
    </row>
    <row r="42" spans="1:4" x14ac:dyDescent="0.25">
      <c r="A42" s="105" t="s">
        <v>257</v>
      </c>
      <c r="B42" s="105" t="s">
        <v>105</v>
      </c>
      <c r="C42" s="105" t="s">
        <v>105</v>
      </c>
      <c r="D42" s="105"/>
    </row>
    <row r="43" spans="1:4" x14ac:dyDescent="0.25">
      <c r="A43" s="105" t="s">
        <v>105</v>
      </c>
      <c r="B43" s="105" t="s">
        <v>106</v>
      </c>
      <c r="C43" s="105" t="s">
        <v>106</v>
      </c>
      <c r="D43" s="105"/>
    </row>
    <row r="44" spans="1:4" x14ac:dyDescent="0.25">
      <c r="A44" s="105" t="s">
        <v>106</v>
      </c>
      <c r="B44" s="105" t="s">
        <v>107</v>
      </c>
      <c r="C44" s="105" t="s">
        <v>107</v>
      </c>
      <c r="D44" s="105"/>
    </row>
    <row r="45" spans="1:4" x14ac:dyDescent="0.25">
      <c r="A45" s="105" t="s">
        <v>107</v>
      </c>
      <c r="B45" s="105" t="s">
        <v>178</v>
      </c>
      <c r="C45" s="105" t="s">
        <v>178</v>
      </c>
      <c r="D45" s="105"/>
    </row>
    <row r="46" spans="1:4" x14ac:dyDescent="0.25">
      <c r="D46" s="105"/>
    </row>
    <row r="47" spans="1:4" x14ac:dyDescent="0.25">
      <c r="A47" s="106"/>
      <c r="C47" s="106"/>
    </row>
    <row r="49" spans="1:3" ht="21" x14ac:dyDescent="0.35">
      <c r="A49" s="90" t="s">
        <v>110</v>
      </c>
      <c r="B49" s="90" t="s">
        <v>118</v>
      </c>
      <c r="C49" s="90" t="s">
        <v>117</v>
      </c>
    </row>
    <row r="50" spans="1:3" x14ac:dyDescent="0.25">
      <c r="A50" s="106" t="s">
        <v>102</v>
      </c>
      <c r="B50" s="106" t="s">
        <v>98</v>
      </c>
      <c r="C50" s="106" t="s">
        <v>179</v>
      </c>
    </row>
    <row r="51" spans="1:3" x14ac:dyDescent="0.25">
      <c r="A51" s="106" t="s">
        <v>178</v>
      </c>
      <c r="B51" s="106" t="s">
        <v>99</v>
      </c>
      <c r="C51" s="106" t="s">
        <v>95</v>
      </c>
    </row>
    <row r="52" spans="1:3" x14ac:dyDescent="0.25">
      <c r="A52" s="105" t="s">
        <v>179</v>
      </c>
      <c r="B52" s="106" t="s">
        <v>101</v>
      </c>
      <c r="C52" s="105" t="s">
        <v>92</v>
      </c>
    </row>
    <row r="53" spans="1:3" x14ac:dyDescent="0.25">
      <c r="A53" s="105" t="s">
        <v>92</v>
      </c>
      <c r="B53" s="105" t="s">
        <v>179</v>
      </c>
      <c r="C53" s="105" t="s">
        <v>93</v>
      </c>
    </row>
    <row r="54" spans="1:3" x14ac:dyDescent="0.25">
      <c r="A54" s="105" t="s">
        <v>93</v>
      </c>
      <c r="B54" s="105" t="s">
        <v>92</v>
      </c>
      <c r="C54" s="105" t="s">
        <v>94</v>
      </c>
    </row>
    <row r="55" spans="1:3" x14ac:dyDescent="0.25">
      <c r="A55" s="105" t="s">
        <v>94</v>
      </c>
      <c r="B55" s="105" t="s">
        <v>93</v>
      </c>
      <c r="C55" s="105" t="s">
        <v>102</v>
      </c>
    </row>
    <row r="56" spans="1:3" x14ac:dyDescent="0.25">
      <c r="A56" s="105" t="s">
        <v>95</v>
      </c>
      <c r="B56" s="105" t="s">
        <v>94</v>
      </c>
      <c r="C56" s="105" t="s">
        <v>103</v>
      </c>
    </row>
    <row r="57" spans="1:3" ht="28.5" x14ac:dyDescent="0.25">
      <c r="A57" s="105" t="s">
        <v>103</v>
      </c>
      <c r="B57" s="105" t="s">
        <v>95</v>
      </c>
      <c r="C57" s="105" t="s">
        <v>259</v>
      </c>
    </row>
    <row r="58" spans="1:3" ht="28.5" x14ac:dyDescent="0.25">
      <c r="A58" s="105" t="s">
        <v>259</v>
      </c>
      <c r="B58" s="105" t="s">
        <v>102</v>
      </c>
      <c r="C58" s="105" t="s">
        <v>96</v>
      </c>
    </row>
    <row r="59" spans="1:3" x14ac:dyDescent="0.25">
      <c r="A59" s="105" t="s">
        <v>96</v>
      </c>
      <c r="B59" s="105" t="s">
        <v>103</v>
      </c>
      <c r="C59" s="105" t="s">
        <v>97</v>
      </c>
    </row>
    <row r="60" spans="1:3" ht="28.5" x14ac:dyDescent="0.25">
      <c r="A60" s="105" t="s">
        <v>97</v>
      </c>
      <c r="B60" s="105" t="s">
        <v>259</v>
      </c>
      <c r="C60" s="105" t="s">
        <v>98</v>
      </c>
    </row>
    <row r="61" spans="1:3" x14ac:dyDescent="0.25">
      <c r="A61" s="105" t="s">
        <v>98</v>
      </c>
      <c r="B61" s="105" t="s">
        <v>96</v>
      </c>
      <c r="C61" s="105" t="s">
        <v>99</v>
      </c>
    </row>
    <row r="62" spans="1:3" x14ac:dyDescent="0.25">
      <c r="A62" s="105" t="s">
        <v>99</v>
      </c>
      <c r="B62" s="105" t="s">
        <v>97</v>
      </c>
      <c r="C62" s="105" t="s">
        <v>100</v>
      </c>
    </row>
    <row r="63" spans="1:3" x14ac:dyDescent="0.25">
      <c r="A63" s="105" t="s">
        <v>100</v>
      </c>
      <c r="B63" s="105" t="s">
        <v>100</v>
      </c>
      <c r="C63" s="105" t="s">
        <v>101</v>
      </c>
    </row>
    <row r="64" spans="1:3" x14ac:dyDescent="0.25">
      <c r="A64" s="105" t="s">
        <v>101</v>
      </c>
      <c r="B64" s="105" t="s">
        <v>257</v>
      </c>
      <c r="C64" s="105" t="s">
        <v>257</v>
      </c>
    </row>
    <row r="65" spans="1:3" x14ac:dyDescent="0.25">
      <c r="A65" s="105" t="s">
        <v>257</v>
      </c>
      <c r="B65" s="105" t="s">
        <v>105</v>
      </c>
      <c r="C65" s="105" t="s">
        <v>105</v>
      </c>
    </row>
    <row r="66" spans="1:3" x14ac:dyDescent="0.25">
      <c r="A66" s="105" t="s">
        <v>105</v>
      </c>
      <c r="B66" s="105" t="s">
        <v>106</v>
      </c>
      <c r="C66" s="105" t="s">
        <v>106</v>
      </c>
    </row>
    <row r="67" spans="1:3" x14ac:dyDescent="0.25">
      <c r="A67" s="105" t="s">
        <v>106</v>
      </c>
      <c r="B67" s="105" t="s">
        <v>107</v>
      </c>
      <c r="C67" s="105" t="s">
        <v>107</v>
      </c>
    </row>
    <row r="68" spans="1:3" x14ac:dyDescent="0.25">
      <c r="A68" s="105" t="s">
        <v>107</v>
      </c>
      <c r="B68" s="105" t="s">
        <v>178</v>
      </c>
      <c r="C68" s="105" t="s">
        <v>178</v>
      </c>
    </row>
    <row r="70" spans="1:3" x14ac:dyDescent="0.25">
      <c r="A70" s="106"/>
      <c r="C70" s="106"/>
    </row>
    <row r="72" spans="1:3" ht="21" x14ac:dyDescent="0.35">
      <c r="A72" s="90" t="s">
        <v>112</v>
      </c>
      <c r="B72" s="90" t="s">
        <v>120</v>
      </c>
      <c r="C72" s="90" t="s">
        <v>119</v>
      </c>
    </row>
    <row r="73" spans="1:3" x14ac:dyDescent="0.25">
      <c r="A73" s="106" t="s">
        <v>179</v>
      </c>
      <c r="B73" s="106" t="s">
        <v>179</v>
      </c>
      <c r="C73" s="106" t="s">
        <v>98</v>
      </c>
    </row>
    <row r="74" spans="1:3" x14ac:dyDescent="0.25">
      <c r="A74" s="106" t="s">
        <v>102</v>
      </c>
      <c r="B74" s="106" t="s">
        <v>102</v>
      </c>
      <c r="C74" s="106" t="s">
        <v>99</v>
      </c>
    </row>
    <row r="75" spans="1:3" x14ac:dyDescent="0.25">
      <c r="A75" s="106" t="s">
        <v>103</v>
      </c>
      <c r="B75" s="105" t="s">
        <v>92</v>
      </c>
      <c r="C75" s="105" t="s">
        <v>179</v>
      </c>
    </row>
    <row r="76" spans="1:3" x14ac:dyDescent="0.25">
      <c r="A76" s="105" t="s">
        <v>92</v>
      </c>
      <c r="B76" s="105" t="s">
        <v>93</v>
      </c>
      <c r="C76" s="105" t="s">
        <v>92</v>
      </c>
    </row>
    <row r="77" spans="1:3" x14ac:dyDescent="0.25">
      <c r="A77" s="105" t="s">
        <v>93</v>
      </c>
      <c r="B77" s="105" t="s">
        <v>94</v>
      </c>
      <c r="C77" s="105" t="s">
        <v>93</v>
      </c>
    </row>
    <row r="78" spans="1:3" x14ac:dyDescent="0.25">
      <c r="A78" s="105" t="s">
        <v>94</v>
      </c>
      <c r="B78" s="105" t="s">
        <v>95</v>
      </c>
      <c r="C78" s="105" t="s">
        <v>94</v>
      </c>
    </row>
    <row r="79" spans="1:3" x14ac:dyDescent="0.25">
      <c r="A79" s="105" t="s">
        <v>95</v>
      </c>
      <c r="B79" s="105" t="s">
        <v>103</v>
      </c>
      <c r="C79" s="105" t="s">
        <v>95</v>
      </c>
    </row>
    <row r="80" spans="1:3" ht="28.5" x14ac:dyDescent="0.25">
      <c r="A80" s="105" t="s">
        <v>259</v>
      </c>
      <c r="B80" s="105" t="s">
        <v>259</v>
      </c>
      <c r="C80" s="105" t="s">
        <v>102</v>
      </c>
    </row>
    <row r="81" spans="1:3" x14ac:dyDescent="0.25">
      <c r="A81" s="105" t="s">
        <v>96</v>
      </c>
      <c r="B81" s="105" t="s">
        <v>96</v>
      </c>
      <c r="C81" s="105" t="s">
        <v>103</v>
      </c>
    </row>
    <row r="82" spans="1:3" ht="28.5" x14ac:dyDescent="0.25">
      <c r="A82" s="105" t="s">
        <v>97</v>
      </c>
      <c r="B82" s="105" t="s">
        <v>97</v>
      </c>
      <c r="C82" s="105" t="s">
        <v>259</v>
      </c>
    </row>
    <row r="83" spans="1:3" x14ac:dyDescent="0.25">
      <c r="A83" s="105" t="s">
        <v>98</v>
      </c>
      <c r="B83" s="105" t="s">
        <v>98</v>
      </c>
      <c r="C83" s="105" t="s">
        <v>96</v>
      </c>
    </row>
    <row r="84" spans="1:3" x14ac:dyDescent="0.25">
      <c r="A84" s="105" t="s">
        <v>99</v>
      </c>
      <c r="B84" s="105" t="s">
        <v>99</v>
      </c>
      <c r="C84" s="105" t="s">
        <v>97</v>
      </c>
    </row>
    <row r="85" spans="1:3" x14ac:dyDescent="0.25">
      <c r="A85" s="105" t="s">
        <v>100</v>
      </c>
      <c r="B85" s="105" t="s">
        <v>100</v>
      </c>
      <c r="C85" s="105" t="s">
        <v>100</v>
      </c>
    </row>
    <row r="86" spans="1:3" x14ac:dyDescent="0.25">
      <c r="A86" s="105" t="s">
        <v>101</v>
      </c>
      <c r="B86" s="105" t="s">
        <v>101</v>
      </c>
      <c r="C86" s="105" t="s">
        <v>101</v>
      </c>
    </row>
    <row r="87" spans="1:3" x14ac:dyDescent="0.25">
      <c r="A87" s="105" t="s">
        <v>257</v>
      </c>
      <c r="B87" s="105" t="s">
        <v>257</v>
      </c>
      <c r="C87" s="105" t="s">
        <v>257</v>
      </c>
    </row>
    <row r="88" spans="1:3" x14ac:dyDescent="0.25">
      <c r="A88" s="105" t="s">
        <v>105</v>
      </c>
      <c r="B88" s="105" t="s">
        <v>105</v>
      </c>
      <c r="C88" s="105" t="s">
        <v>105</v>
      </c>
    </row>
    <row r="89" spans="1:3" x14ac:dyDescent="0.25">
      <c r="A89" s="105" t="s">
        <v>106</v>
      </c>
      <c r="B89" s="105" t="s">
        <v>106</v>
      </c>
      <c r="C89" s="105" t="s">
        <v>106</v>
      </c>
    </row>
    <row r="90" spans="1:3" x14ac:dyDescent="0.25">
      <c r="A90" s="105" t="s">
        <v>107</v>
      </c>
      <c r="B90" s="105" t="s">
        <v>107</v>
      </c>
      <c r="C90" s="105" t="s">
        <v>107</v>
      </c>
    </row>
    <row r="91" spans="1:3" x14ac:dyDescent="0.25">
      <c r="A91" s="107" t="s">
        <v>178</v>
      </c>
      <c r="B91" s="105" t="s">
        <v>178</v>
      </c>
      <c r="C91" s="105" t="s">
        <v>178</v>
      </c>
    </row>
    <row r="93" spans="1:3" x14ac:dyDescent="0.25">
      <c r="A93" s="106"/>
      <c r="B93" s="106"/>
      <c r="C93" s="106"/>
    </row>
    <row r="94" spans="1:3" x14ac:dyDescent="0.25">
      <c r="C94" s="108"/>
    </row>
    <row r="95" spans="1:3" ht="21" x14ac:dyDescent="0.35">
      <c r="A95" s="90" t="s">
        <v>113</v>
      </c>
      <c r="B95" s="90" t="s">
        <v>121</v>
      </c>
      <c r="C95" s="90" t="s">
        <v>122</v>
      </c>
    </row>
    <row r="96" spans="1:3" x14ac:dyDescent="0.25">
      <c r="A96" s="106" t="s">
        <v>179</v>
      </c>
      <c r="B96" s="106" t="s">
        <v>257</v>
      </c>
      <c r="C96" s="106" t="s">
        <v>106</v>
      </c>
    </row>
    <row r="97" spans="1:3" x14ac:dyDescent="0.25">
      <c r="A97" s="106" t="s">
        <v>94</v>
      </c>
      <c r="B97" s="106" t="s">
        <v>105</v>
      </c>
      <c r="C97" s="106" t="s">
        <v>107</v>
      </c>
    </row>
    <row r="98" spans="1:3" x14ac:dyDescent="0.25">
      <c r="A98" s="106" t="s">
        <v>102</v>
      </c>
      <c r="B98" s="105" t="s">
        <v>179</v>
      </c>
      <c r="C98" s="105" t="s">
        <v>179</v>
      </c>
    </row>
    <row r="99" spans="1:3" x14ac:dyDescent="0.25">
      <c r="A99" s="106" t="s">
        <v>103</v>
      </c>
      <c r="B99" s="105" t="s">
        <v>92</v>
      </c>
      <c r="C99" s="105" t="s">
        <v>92</v>
      </c>
    </row>
    <row r="100" spans="1:3" x14ac:dyDescent="0.25">
      <c r="A100" s="105" t="s">
        <v>92</v>
      </c>
      <c r="B100" s="105" t="s">
        <v>93</v>
      </c>
      <c r="C100" s="105" t="s">
        <v>93</v>
      </c>
    </row>
    <row r="101" spans="1:3" x14ac:dyDescent="0.25">
      <c r="A101" s="105" t="s">
        <v>93</v>
      </c>
      <c r="B101" s="105" t="s">
        <v>94</v>
      </c>
      <c r="C101" s="105" t="s">
        <v>94</v>
      </c>
    </row>
    <row r="102" spans="1:3" x14ac:dyDescent="0.25">
      <c r="A102" s="105" t="s">
        <v>95</v>
      </c>
      <c r="B102" s="105" t="s">
        <v>95</v>
      </c>
      <c r="C102" s="105" t="s">
        <v>95</v>
      </c>
    </row>
    <row r="103" spans="1:3" ht="28.5" x14ac:dyDescent="0.25">
      <c r="A103" s="105" t="s">
        <v>259</v>
      </c>
      <c r="B103" s="105" t="s">
        <v>102</v>
      </c>
      <c r="C103" s="105" t="s">
        <v>102</v>
      </c>
    </row>
    <row r="104" spans="1:3" x14ac:dyDescent="0.25">
      <c r="A104" s="105" t="s">
        <v>96</v>
      </c>
      <c r="B104" s="105" t="s">
        <v>103</v>
      </c>
      <c r="C104" s="105" t="s">
        <v>103</v>
      </c>
    </row>
    <row r="105" spans="1:3" ht="28.5" x14ac:dyDescent="0.25">
      <c r="A105" s="105" t="s">
        <v>97</v>
      </c>
      <c r="B105" s="105" t="s">
        <v>259</v>
      </c>
      <c r="C105" s="105" t="s">
        <v>259</v>
      </c>
    </row>
    <row r="106" spans="1:3" x14ac:dyDescent="0.25">
      <c r="A106" s="105" t="s">
        <v>98</v>
      </c>
      <c r="B106" s="105" t="s">
        <v>96</v>
      </c>
      <c r="C106" s="105" t="s">
        <v>96</v>
      </c>
    </row>
    <row r="107" spans="1:3" x14ac:dyDescent="0.25">
      <c r="A107" s="105" t="s">
        <v>99</v>
      </c>
      <c r="B107" s="105" t="s">
        <v>97</v>
      </c>
      <c r="C107" s="105" t="s">
        <v>97</v>
      </c>
    </row>
    <row r="108" spans="1:3" x14ac:dyDescent="0.25">
      <c r="A108" s="105" t="s">
        <v>100</v>
      </c>
      <c r="B108" s="105" t="s">
        <v>98</v>
      </c>
      <c r="C108" s="105" t="s">
        <v>98</v>
      </c>
    </row>
    <row r="109" spans="1:3" x14ac:dyDescent="0.25">
      <c r="A109" s="105" t="s">
        <v>101</v>
      </c>
      <c r="B109" s="105" t="s">
        <v>99</v>
      </c>
      <c r="C109" s="105" t="s">
        <v>99</v>
      </c>
    </row>
    <row r="110" spans="1:3" x14ac:dyDescent="0.25">
      <c r="A110" s="105" t="s">
        <v>257</v>
      </c>
      <c r="B110" s="105" t="s">
        <v>100</v>
      </c>
      <c r="C110" s="105" t="s">
        <v>100</v>
      </c>
    </row>
    <row r="111" spans="1:3" x14ac:dyDescent="0.25">
      <c r="A111" s="105" t="s">
        <v>105</v>
      </c>
      <c r="B111" s="105" t="s">
        <v>101</v>
      </c>
      <c r="C111" s="105" t="s">
        <v>101</v>
      </c>
    </row>
    <row r="112" spans="1:3" x14ac:dyDescent="0.25">
      <c r="A112" s="105" t="s">
        <v>106</v>
      </c>
      <c r="B112" s="105" t="s">
        <v>106</v>
      </c>
      <c r="C112" s="105" t="s">
        <v>257</v>
      </c>
    </row>
    <row r="113" spans="1:3" x14ac:dyDescent="0.25">
      <c r="A113" s="105" t="s">
        <v>107</v>
      </c>
      <c r="B113" s="105" t="s">
        <v>107</v>
      </c>
      <c r="C113" s="105" t="s">
        <v>105</v>
      </c>
    </row>
    <row r="114" spans="1:3" x14ac:dyDescent="0.25">
      <c r="A114" s="105" t="s">
        <v>178</v>
      </c>
      <c r="B114" s="105" t="s">
        <v>178</v>
      </c>
      <c r="C114" s="105" t="s">
        <v>178</v>
      </c>
    </row>
    <row r="116" spans="1:3" x14ac:dyDescent="0.25">
      <c r="A116" s="106"/>
      <c r="C116" s="106"/>
    </row>
    <row r="119" spans="1:3" x14ac:dyDescent="0.25">
      <c r="A119" t="s">
        <v>180</v>
      </c>
    </row>
    <row r="120" spans="1:3" x14ac:dyDescent="0.25">
      <c r="A120" t="s">
        <v>181</v>
      </c>
    </row>
    <row r="140" spans="1:1" x14ac:dyDescent="0.25">
      <c r="A140" s="106"/>
    </row>
    <row r="163" spans="1:1" x14ac:dyDescent="0.25">
      <c r="A163" s="106"/>
    </row>
  </sheetData>
  <sheetProtection algorithmName="SHA-512" hashValue="Na8mB7K3ybBVkC0bQEH1jgqHOcTsYlBHUrOo75sbRTNznlmpSpv7bn7f1mxH5LXyI1tSyfd4sGsPIXpnZ2AIrw==" saltValue="a3ucF/u1xIXbvrIIn045ZA==" spinCount="100000" sheet="1" objects="1" scenarios="1"/>
  <phoneticPr fontId="16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0868C-EFA4-4461-936A-C6E81A0A6F4D}">
  <sheetPr>
    <pageSetUpPr fitToPage="1"/>
  </sheetPr>
  <dimension ref="B1:F94"/>
  <sheetViews>
    <sheetView workbookViewId="0">
      <selection activeCell="B2" sqref="B2:C2"/>
    </sheetView>
  </sheetViews>
  <sheetFormatPr baseColWidth="10" defaultRowHeight="18.75" x14ac:dyDescent="0.3"/>
  <cols>
    <col min="2" max="2" width="35.42578125" customWidth="1"/>
    <col min="3" max="3" width="25.85546875" customWidth="1"/>
    <col min="4" max="4" width="17.85546875" style="4" customWidth="1"/>
    <col min="5" max="5" width="19.42578125" customWidth="1"/>
    <col min="6" max="6" width="62.42578125" customWidth="1"/>
    <col min="7" max="7" width="63.85546875" customWidth="1"/>
  </cols>
  <sheetData>
    <row r="1" spans="2:6" ht="19.5" thickBot="1" x14ac:dyDescent="0.35"/>
    <row r="2" spans="2:6" ht="19.5" thickTop="1" thickBot="1" x14ac:dyDescent="0.3">
      <c r="B2" s="186" t="s">
        <v>124</v>
      </c>
      <c r="C2" s="187"/>
      <c r="D2" s="121"/>
      <c r="E2" s="119" t="s">
        <v>125</v>
      </c>
      <c r="F2" s="120" t="s">
        <v>126</v>
      </c>
    </row>
    <row r="3" spans="2:6" ht="15.75" thickTop="1" x14ac:dyDescent="0.25">
      <c r="B3" s="188" t="s">
        <v>127</v>
      </c>
      <c r="C3" s="191" t="s">
        <v>63</v>
      </c>
      <c r="D3" s="194" t="s">
        <v>162</v>
      </c>
      <c r="E3" s="191" t="s">
        <v>23</v>
      </c>
      <c r="F3" s="124" t="s">
        <v>129</v>
      </c>
    </row>
    <row r="4" spans="2:6" ht="15" x14ac:dyDescent="0.25">
      <c r="B4" s="189"/>
      <c r="C4" s="192"/>
      <c r="D4" s="195"/>
      <c r="E4" s="192"/>
      <c r="F4" s="125" t="s">
        <v>128</v>
      </c>
    </row>
    <row r="5" spans="2:6" ht="15.75" thickBot="1" x14ac:dyDescent="0.3">
      <c r="B5" s="190"/>
      <c r="C5" s="193"/>
      <c r="D5" s="196"/>
      <c r="E5" s="192"/>
      <c r="F5" s="126" t="s">
        <v>178</v>
      </c>
    </row>
    <row r="6" spans="2:6" ht="15.75" thickTop="1" x14ac:dyDescent="0.25">
      <c r="B6" s="188" t="s">
        <v>38</v>
      </c>
      <c r="C6" s="191" t="s">
        <v>63</v>
      </c>
      <c r="D6" s="194" t="s">
        <v>163</v>
      </c>
      <c r="E6" s="192"/>
      <c r="F6" s="124" t="s">
        <v>129</v>
      </c>
    </row>
    <row r="7" spans="2:6" ht="15.75" thickBot="1" x14ac:dyDescent="0.3">
      <c r="B7" s="190"/>
      <c r="C7" s="193"/>
      <c r="D7" s="196"/>
      <c r="E7" s="192"/>
      <c r="F7" s="126" t="s">
        <v>178</v>
      </c>
    </row>
    <row r="8" spans="2:6" ht="19.5" thickTop="1" thickBot="1" x14ac:dyDescent="0.3">
      <c r="B8" s="111" t="s">
        <v>45</v>
      </c>
      <c r="C8" s="112" t="s">
        <v>64</v>
      </c>
      <c r="D8" s="122" t="s">
        <v>164</v>
      </c>
      <c r="E8" s="193"/>
      <c r="F8" s="113" t="s">
        <v>130</v>
      </c>
    </row>
    <row r="9" spans="2:6" ht="15.75" thickTop="1" x14ac:dyDescent="0.25">
      <c r="B9" s="188" t="s">
        <v>131</v>
      </c>
      <c r="C9" s="191" t="s">
        <v>63</v>
      </c>
      <c r="D9" s="194" t="s">
        <v>166</v>
      </c>
      <c r="E9" s="191" t="s">
        <v>24</v>
      </c>
      <c r="F9" s="124" t="s">
        <v>129</v>
      </c>
    </row>
    <row r="10" spans="2:6" ht="15" x14ac:dyDescent="0.25">
      <c r="B10" s="189"/>
      <c r="C10" s="192"/>
      <c r="D10" s="195"/>
      <c r="E10" s="192"/>
      <c r="F10" s="125" t="s">
        <v>128</v>
      </c>
    </row>
    <row r="11" spans="2:6" ht="15.75" thickBot="1" x14ac:dyDescent="0.3">
      <c r="B11" s="190"/>
      <c r="C11" s="193"/>
      <c r="D11" s="196"/>
      <c r="E11" s="192"/>
      <c r="F11" s="126" t="s">
        <v>132</v>
      </c>
    </row>
    <row r="12" spans="2:6" ht="15.75" thickTop="1" x14ac:dyDescent="0.25">
      <c r="B12" s="188" t="s">
        <v>133</v>
      </c>
      <c r="C12" s="191" t="s">
        <v>63</v>
      </c>
      <c r="D12" s="194" t="s">
        <v>166</v>
      </c>
      <c r="E12" s="192"/>
      <c r="F12" s="124" t="s">
        <v>129</v>
      </c>
    </row>
    <row r="13" spans="2:6" ht="15" x14ac:dyDescent="0.25">
      <c r="B13" s="189"/>
      <c r="C13" s="192"/>
      <c r="D13" s="195"/>
      <c r="E13" s="192"/>
      <c r="F13" s="125" t="s">
        <v>128</v>
      </c>
    </row>
    <row r="14" spans="2:6" ht="15.75" thickBot="1" x14ac:dyDescent="0.3">
      <c r="B14" s="190"/>
      <c r="C14" s="193"/>
      <c r="D14" s="196"/>
      <c r="E14" s="192"/>
      <c r="F14" s="126" t="s">
        <v>132</v>
      </c>
    </row>
    <row r="15" spans="2:6" ht="19.5" thickTop="1" thickBot="1" x14ac:dyDescent="0.3">
      <c r="B15" s="114" t="s">
        <v>134</v>
      </c>
      <c r="C15" s="115" t="s">
        <v>64</v>
      </c>
      <c r="D15" s="123" t="s">
        <v>165</v>
      </c>
      <c r="E15" s="192"/>
      <c r="F15" s="110" t="s">
        <v>132</v>
      </c>
    </row>
    <row r="16" spans="2:6" ht="15.75" thickTop="1" x14ac:dyDescent="0.25">
      <c r="B16" s="197" t="s">
        <v>135</v>
      </c>
      <c r="C16" s="198" t="s">
        <v>63</v>
      </c>
      <c r="D16" s="199" t="s">
        <v>166</v>
      </c>
      <c r="E16" s="192"/>
      <c r="F16" s="124" t="s">
        <v>129</v>
      </c>
    </row>
    <row r="17" spans="2:6" ht="15" x14ac:dyDescent="0.25">
      <c r="B17" s="189"/>
      <c r="C17" s="192"/>
      <c r="D17" s="195"/>
      <c r="E17" s="192"/>
      <c r="F17" s="125" t="s">
        <v>128</v>
      </c>
    </row>
    <row r="18" spans="2:6" ht="15.75" thickBot="1" x14ac:dyDescent="0.3">
      <c r="B18" s="190"/>
      <c r="C18" s="193"/>
      <c r="D18" s="196"/>
      <c r="E18" s="192"/>
      <c r="F18" s="126" t="s">
        <v>132</v>
      </c>
    </row>
    <row r="19" spans="2:6" ht="15.75" thickTop="1" x14ac:dyDescent="0.25">
      <c r="B19" s="188" t="s">
        <v>66</v>
      </c>
      <c r="C19" s="191" t="s">
        <v>63</v>
      </c>
      <c r="D19" s="194" t="s">
        <v>166</v>
      </c>
      <c r="E19" s="192"/>
      <c r="F19" s="124" t="s">
        <v>129</v>
      </c>
    </row>
    <row r="20" spans="2:6" ht="15" x14ac:dyDescent="0.25">
      <c r="B20" s="189"/>
      <c r="C20" s="192"/>
      <c r="D20" s="195"/>
      <c r="E20" s="192"/>
      <c r="F20" s="125" t="s">
        <v>128</v>
      </c>
    </row>
    <row r="21" spans="2:6" ht="15.75" thickBot="1" x14ac:dyDescent="0.3">
      <c r="B21" s="190"/>
      <c r="C21" s="193"/>
      <c r="D21" s="196"/>
      <c r="E21" s="193"/>
      <c r="F21" s="126" t="s">
        <v>132</v>
      </c>
    </row>
    <row r="22" spans="2:6" ht="15.75" thickTop="1" x14ac:dyDescent="0.25">
      <c r="B22" s="188" t="s">
        <v>136</v>
      </c>
      <c r="C22" s="191" t="s">
        <v>63</v>
      </c>
      <c r="D22" s="194" t="s">
        <v>166</v>
      </c>
      <c r="E22" s="191" t="s">
        <v>137</v>
      </c>
      <c r="F22" s="124" t="s">
        <v>129</v>
      </c>
    </row>
    <row r="23" spans="2:6" ht="15" x14ac:dyDescent="0.25">
      <c r="B23" s="189"/>
      <c r="C23" s="192"/>
      <c r="D23" s="195"/>
      <c r="E23" s="192"/>
      <c r="F23" s="125" t="s">
        <v>128</v>
      </c>
    </row>
    <row r="24" spans="2:6" ht="15.75" thickBot="1" x14ac:dyDescent="0.3">
      <c r="B24" s="190"/>
      <c r="C24" s="193"/>
      <c r="D24" s="196"/>
      <c r="E24" s="192"/>
      <c r="F24" s="126" t="s">
        <v>132</v>
      </c>
    </row>
    <row r="25" spans="2:6" ht="15.75" thickTop="1" x14ac:dyDescent="0.25">
      <c r="B25" s="188" t="s">
        <v>133</v>
      </c>
      <c r="C25" s="191" t="s">
        <v>63</v>
      </c>
      <c r="D25" s="194" t="s">
        <v>166</v>
      </c>
      <c r="E25" s="192"/>
      <c r="F25" s="124" t="s">
        <v>138</v>
      </c>
    </row>
    <row r="26" spans="2:6" ht="15" x14ac:dyDescent="0.25">
      <c r="B26" s="189"/>
      <c r="C26" s="192"/>
      <c r="D26" s="195"/>
      <c r="E26" s="192"/>
      <c r="F26" s="125" t="s">
        <v>128</v>
      </c>
    </row>
    <row r="27" spans="2:6" ht="15.75" thickBot="1" x14ac:dyDescent="0.3">
      <c r="B27" s="190"/>
      <c r="C27" s="193"/>
      <c r="D27" s="196"/>
      <c r="E27" s="192"/>
      <c r="F27" s="126" t="s">
        <v>132</v>
      </c>
    </row>
    <row r="28" spans="2:6" ht="19.5" thickTop="1" thickBot="1" x14ac:dyDescent="0.3">
      <c r="B28" s="114" t="s">
        <v>134</v>
      </c>
      <c r="C28" s="115" t="s">
        <v>64</v>
      </c>
      <c r="D28" s="123" t="s">
        <v>165</v>
      </c>
      <c r="E28" s="200"/>
      <c r="F28" s="110" t="s">
        <v>132</v>
      </c>
    </row>
    <row r="29" spans="2:6" ht="15.75" thickTop="1" x14ac:dyDescent="0.25">
      <c r="B29" s="197" t="s">
        <v>136</v>
      </c>
      <c r="C29" s="198" t="s">
        <v>63</v>
      </c>
      <c r="D29" s="194" t="s">
        <v>166</v>
      </c>
      <c r="E29" s="198" t="s">
        <v>70</v>
      </c>
      <c r="F29" s="124" t="s">
        <v>129</v>
      </c>
    </row>
    <row r="30" spans="2:6" ht="15" x14ac:dyDescent="0.25">
      <c r="B30" s="189"/>
      <c r="C30" s="192"/>
      <c r="D30" s="195"/>
      <c r="E30" s="192"/>
      <c r="F30" s="125" t="s">
        <v>128</v>
      </c>
    </row>
    <row r="31" spans="2:6" ht="15.75" thickBot="1" x14ac:dyDescent="0.3">
      <c r="B31" s="190"/>
      <c r="C31" s="193"/>
      <c r="D31" s="196"/>
      <c r="E31" s="192"/>
      <c r="F31" s="126" t="s">
        <v>132</v>
      </c>
    </row>
    <row r="32" spans="2:6" ht="15.75" thickTop="1" x14ac:dyDescent="0.25">
      <c r="B32" s="188" t="s">
        <v>133</v>
      </c>
      <c r="C32" s="191" t="s">
        <v>63</v>
      </c>
      <c r="D32" s="194" t="s">
        <v>166</v>
      </c>
      <c r="E32" s="192"/>
      <c r="F32" s="124" t="s">
        <v>129</v>
      </c>
    </row>
    <row r="33" spans="2:6" ht="15" x14ac:dyDescent="0.25">
      <c r="B33" s="189"/>
      <c r="C33" s="192"/>
      <c r="D33" s="195"/>
      <c r="E33" s="192"/>
      <c r="F33" s="125" t="s">
        <v>128</v>
      </c>
    </row>
    <row r="34" spans="2:6" ht="15.75" thickBot="1" x14ac:dyDescent="0.3">
      <c r="B34" s="190"/>
      <c r="C34" s="193"/>
      <c r="D34" s="196"/>
      <c r="E34" s="192"/>
      <c r="F34" s="126" t="s">
        <v>132</v>
      </c>
    </row>
    <row r="35" spans="2:6" ht="19.5" thickTop="1" thickBot="1" x14ac:dyDescent="0.3">
      <c r="B35" s="111" t="s">
        <v>134</v>
      </c>
      <c r="C35" s="112" t="s">
        <v>64</v>
      </c>
      <c r="D35" s="123" t="s">
        <v>165</v>
      </c>
      <c r="E35" s="193"/>
      <c r="F35" s="110" t="s">
        <v>132</v>
      </c>
    </row>
    <row r="36" spans="2:6" ht="15.75" thickTop="1" x14ac:dyDescent="0.25">
      <c r="B36" s="188" t="s">
        <v>136</v>
      </c>
      <c r="C36" s="191" t="s">
        <v>63</v>
      </c>
      <c r="D36" s="194" t="s">
        <v>167</v>
      </c>
      <c r="E36" s="191" t="s">
        <v>61</v>
      </c>
      <c r="F36" s="124" t="s">
        <v>129</v>
      </c>
    </row>
    <row r="37" spans="2:6" ht="15" x14ac:dyDescent="0.25">
      <c r="B37" s="189"/>
      <c r="C37" s="192"/>
      <c r="D37" s="195"/>
      <c r="E37" s="192"/>
      <c r="F37" s="125" t="s">
        <v>128</v>
      </c>
    </row>
    <row r="38" spans="2:6" ht="25.5" x14ac:dyDescent="0.25">
      <c r="B38" s="189"/>
      <c r="C38" s="192"/>
      <c r="D38" s="195"/>
      <c r="E38" s="192"/>
      <c r="F38" s="125" t="s">
        <v>139</v>
      </c>
    </row>
    <row r="39" spans="2:6" ht="15.75" thickBot="1" x14ac:dyDescent="0.3">
      <c r="B39" s="201"/>
      <c r="C39" s="200"/>
      <c r="D39" s="202"/>
      <c r="E39" s="192"/>
      <c r="F39" s="126" t="s">
        <v>140</v>
      </c>
    </row>
    <row r="40" spans="2:6" ht="15.75" thickBot="1" x14ac:dyDescent="0.3">
      <c r="B40" s="197" t="s">
        <v>133</v>
      </c>
      <c r="C40" s="198" t="s">
        <v>63</v>
      </c>
      <c r="D40" s="199" t="s">
        <v>167</v>
      </c>
      <c r="E40" s="192"/>
      <c r="F40" s="109" t="s">
        <v>129</v>
      </c>
    </row>
    <row r="41" spans="2:6" ht="15.75" thickBot="1" x14ac:dyDescent="0.3">
      <c r="B41" s="189"/>
      <c r="C41" s="192"/>
      <c r="D41" s="195"/>
      <c r="E41" s="192"/>
      <c r="F41" s="109" t="s">
        <v>128</v>
      </c>
    </row>
    <row r="42" spans="2:6" ht="26.25" thickBot="1" x14ac:dyDescent="0.3">
      <c r="B42" s="189"/>
      <c r="C42" s="192"/>
      <c r="D42" s="195"/>
      <c r="E42" s="192"/>
      <c r="F42" s="109" t="s">
        <v>141</v>
      </c>
    </row>
    <row r="43" spans="2:6" ht="15.75" thickBot="1" x14ac:dyDescent="0.3">
      <c r="B43" s="201"/>
      <c r="C43" s="200"/>
      <c r="D43" s="202"/>
      <c r="E43" s="192"/>
      <c r="F43" s="110" t="s">
        <v>132</v>
      </c>
    </row>
    <row r="44" spans="2:6" ht="26.25" thickBot="1" x14ac:dyDescent="0.3">
      <c r="B44" s="197" t="s">
        <v>134</v>
      </c>
      <c r="C44" s="198" t="s">
        <v>64</v>
      </c>
      <c r="D44" s="199" t="s">
        <v>168</v>
      </c>
      <c r="E44" s="192"/>
      <c r="F44" s="109" t="s">
        <v>141</v>
      </c>
    </row>
    <row r="45" spans="2:6" ht="15.75" thickBot="1" x14ac:dyDescent="0.3">
      <c r="B45" s="201"/>
      <c r="C45" s="200"/>
      <c r="D45" s="202"/>
      <c r="E45" s="200"/>
      <c r="F45" s="110" t="s">
        <v>132</v>
      </c>
    </row>
    <row r="46" spans="2:6" ht="15.75" thickTop="1" x14ac:dyDescent="0.25">
      <c r="B46" s="197" t="s">
        <v>136</v>
      </c>
      <c r="C46" s="198" t="s">
        <v>63</v>
      </c>
      <c r="D46" s="199" t="s">
        <v>169</v>
      </c>
      <c r="E46" s="198" t="s">
        <v>142</v>
      </c>
      <c r="F46" s="124" t="s">
        <v>129</v>
      </c>
    </row>
    <row r="47" spans="2:6" ht="15" x14ac:dyDescent="0.25">
      <c r="B47" s="189"/>
      <c r="C47" s="192"/>
      <c r="D47" s="195"/>
      <c r="E47" s="192"/>
      <c r="F47" s="125" t="s">
        <v>132</v>
      </c>
    </row>
    <row r="48" spans="2:6" ht="25.5" x14ac:dyDescent="0.25">
      <c r="B48" s="189"/>
      <c r="C48" s="192"/>
      <c r="D48" s="195"/>
      <c r="E48" s="192"/>
      <c r="F48" s="125" t="s">
        <v>143</v>
      </c>
    </row>
    <row r="49" spans="2:6" ht="15.75" thickBot="1" x14ac:dyDescent="0.3">
      <c r="B49" s="190"/>
      <c r="C49" s="193"/>
      <c r="D49" s="196"/>
      <c r="E49" s="192"/>
      <c r="F49" s="126" t="s">
        <v>144</v>
      </c>
    </row>
    <row r="50" spans="2:6" ht="16.5" thickTop="1" thickBot="1" x14ac:dyDescent="0.3">
      <c r="B50" s="188" t="s">
        <v>133</v>
      </c>
      <c r="C50" s="191" t="s">
        <v>63</v>
      </c>
      <c r="D50" s="194" t="s">
        <v>169</v>
      </c>
      <c r="E50" s="192"/>
      <c r="F50" s="109" t="s">
        <v>129</v>
      </c>
    </row>
    <row r="51" spans="2:6" ht="15.75" thickBot="1" x14ac:dyDescent="0.3">
      <c r="B51" s="189"/>
      <c r="C51" s="192"/>
      <c r="D51" s="195"/>
      <c r="E51" s="192"/>
      <c r="F51" s="109" t="s">
        <v>132</v>
      </c>
    </row>
    <row r="52" spans="2:6" ht="26.25" thickBot="1" x14ac:dyDescent="0.3">
      <c r="B52" s="189"/>
      <c r="C52" s="192"/>
      <c r="D52" s="195"/>
      <c r="E52" s="192"/>
      <c r="F52" s="109" t="s">
        <v>143</v>
      </c>
    </row>
    <row r="53" spans="2:6" ht="15.75" thickBot="1" x14ac:dyDescent="0.3">
      <c r="B53" s="190"/>
      <c r="C53" s="193"/>
      <c r="D53" s="196"/>
      <c r="E53" s="192"/>
      <c r="F53" s="110" t="s">
        <v>144</v>
      </c>
    </row>
    <row r="54" spans="2:6" ht="19.5" thickTop="1" thickBot="1" x14ac:dyDescent="0.3">
      <c r="B54" s="111" t="s">
        <v>134</v>
      </c>
      <c r="C54" s="112" t="s">
        <v>64</v>
      </c>
      <c r="D54" s="122" t="s">
        <v>165</v>
      </c>
      <c r="E54" s="193"/>
      <c r="F54" s="110" t="s">
        <v>132</v>
      </c>
    </row>
    <row r="55" spans="2:6" ht="15.75" thickTop="1" x14ac:dyDescent="0.25">
      <c r="B55" s="188" t="s">
        <v>136</v>
      </c>
      <c r="C55" s="191" t="s">
        <v>63</v>
      </c>
      <c r="D55" s="194" t="s">
        <v>170</v>
      </c>
      <c r="E55" s="191" t="s">
        <v>72</v>
      </c>
      <c r="F55" s="124" t="s">
        <v>145</v>
      </c>
    </row>
    <row r="56" spans="2:6" ht="15" x14ac:dyDescent="0.25">
      <c r="B56" s="189"/>
      <c r="C56" s="192"/>
      <c r="D56" s="195"/>
      <c r="E56" s="192"/>
      <c r="F56" s="125" t="s">
        <v>146</v>
      </c>
    </row>
    <row r="57" spans="2:6" ht="15.75" thickBot="1" x14ac:dyDescent="0.3">
      <c r="B57" s="201"/>
      <c r="C57" s="200"/>
      <c r="D57" s="202"/>
      <c r="E57" s="192"/>
      <c r="F57" s="126" t="s">
        <v>132</v>
      </c>
    </row>
    <row r="58" spans="2:6" ht="15.75" thickTop="1" x14ac:dyDescent="0.25">
      <c r="B58" s="197" t="s">
        <v>133</v>
      </c>
      <c r="C58" s="198" t="s">
        <v>63</v>
      </c>
      <c r="D58" s="199" t="s">
        <v>170</v>
      </c>
      <c r="E58" s="192"/>
      <c r="F58" s="124" t="s">
        <v>129</v>
      </c>
    </row>
    <row r="59" spans="2:6" ht="15" x14ac:dyDescent="0.25">
      <c r="B59" s="189"/>
      <c r="C59" s="192"/>
      <c r="D59" s="195"/>
      <c r="E59" s="192"/>
      <c r="F59" s="125" t="s">
        <v>146</v>
      </c>
    </row>
    <row r="60" spans="2:6" ht="15.75" thickBot="1" x14ac:dyDescent="0.3">
      <c r="B60" s="201"/>
      <c r="C60" s="200"/>
      <c r="D60" s="202"/>
      <c r="E60" s="192"/>
      <c r="F60" s="126" t="s">
        <v>132</v>
      </c>
    </row>
    <row r="61" spans="2:6" ht="15.75" thickTop="1" x14ac:dyDescent="0.25">
      <c r="B61" s="197" t="s">
        <v>134</v>
      </c>
      <c r="C61" s="198" t="s">
        <v>64</v>
      </c>
      <c r="D61" s="199" t="s">
        <v>171</v>
      </c>
      <c r="E61" s="192"/>
      <c r="F61" s="124" t="s">
        <v>146</v>
      </c>
    </row>
    <row r="62" spans="2:6" ht="15.75" thickBot="1" x14ac:dyDescent="0.3">
      <c r="B62" s="190"/>
      <c r="C62" s="193"/>
      <c r="D62" s="196"/>
      <c r="E62" s="193"/>
      <c r="F62" s="126" t="s">
        <v>132</v>
      </c>
    </row>
    <row r="63" spans="2:6" ht="19.5" thickTop="1" thickBot="1" x14ac:dyDescent="0.3">
      <c r="B63" s="114" t="s">
        <v>147</v>
      </c>
      <c r="C63" s="115" t="s">
        <v>63</v>
      </c>
      <c r="D63" s="123" t="s">
        <v>164</v>
      </c>
      <c r="E63" s="191" t="s">
        <v>148</v>
      </c>
      <c r="F63" s="116" t="s">
        <v>130</v>
      </c>
    </row>
    <row r="64" spans="2:6" thickBot="1" x14ac:dyDescent="0.3">
      <c r="B64" s="114" t="s">
        <v>149</v>
      </c>
      <c r="C64" s="115" t="s">
        <v>63</v>
      </c>
      <c r="D64" s="123" t="s">
        <v>164</v>
      </c>
      <c r="E64" s="192"/>
      <c r="F64" s="116" t="s">
        <v>130</v>
      </c>
    </row>
    <row r="65" spans="2:6" thickBot="1" x14ac:dyDescent="0.3">
      <c r="B65" s="111" t="s">
        <v>150</v>
      </c>
      <c r="C65" s="112" t="s">
        <v>64</v>
      </c>
      <c r="D65" s="122" t="s">
        <v>164</v>
      </c>
      <c r="E65" s="193"/>
      <c r="F65" s="113" t="s">
        <v>130</v>
      </c>
    </row>
    <row r="66" spans="2:6" ht="15.75" thickTop="1" x14ac:dyDescent="0.25">
      <c r="B66" s="188" t="s">
        <v>136</v>
      </c>
      <c r="C66" s="191" t="s">
        <v>63</v>
      </c>
      <c r="D66" s="194" t="s">
        <v>172</v>
      </c>
      <c r="E66" s="191" t="s">
        <v>151</v>
      </c>
      <c r="F66" s="124" t="s">
        <v>59</v>
      </c>
    </row>
    <row r="67" spans="2:6" ht="15" x14ac:dyDescent="0.25">
      <c r="B67" s="189"/>
      <c r="C67" s="192"/>
      <c r="D67" s="195"/>
      <c r="E67" s="192"/>
      <c r="F67" s="125" t="s">
        <v>58</v>
      </c>
    </row>
    <row r="68" spans="2:6" ht="15.75" thickBot="1" x14ac:dyDescent="0.3">
      <c r="B68" s="190"/>
      <c r="C68" s="193"/>
      <c r="D68" s="196"/>
      <c r="E68" s="192"/>
      <c r="F68" s="126" t="s">
        <v>57</v>
      </c>
    </row>
    <row r="69" spans="2:6" ht="15.75" thickTop="1" x14ac:dyDescent="0.25">
      <c r="B69" s="188" t="s">
        <v>152</v>
      </c>
      <c r="C69" s="191" t="s">
        <v>63</v>
      </c>
      <c r="D69" s="194" t="s">
        <v>172</v>
      </c>
      <c r="E69" s="192"/>
      <c r="F69" s="124" t="s">
        <v>59</v>
      </c>
    </row>
    <row r="70" spans="2:6" ht="15" x14ac:dyDescent="0.25">
      <c r="B70" s="189"/>
      <c r="C70" s="192"/>
      <c r="D70" s="195"/>
      <c r="E70" s="192"/>
      <c r="F70" s="125" t="s">
        <v>58</v>
      </c>
    </row>
    <row r="71" spans="2:6" ht="15.75" thickBot="1" x14ac:dyDescent="0.3">
      <c r="B71" s="190"/>
      <c r="C71" s="193"/>
      <c r="D71" s="196"/>
      <c r="E71" s="192"/>
      <c r="F71" s="126" t="s">
        <v>57</v>
      </c>
    </row>
    <row r="72" spans="2:6" ht="15.75" thickTop="1" x14ac:dyDescent="0.25">
      <c r="B72" s="188" t="s">
        <v>153</v>
      </c>
      <c r="C72" s="191" t="s">
        <v>64</v>
      </c>
      <c r="D72" s="194" t="s">
        <v>173</v>
      </c>
      <c r="E72" s="192"/>
      <c r="F72" s="124" t="s">
        <v>58</v>
      </c>
    </row>
    <row r="73" spans="2:6" ht="15.75" thickBot="1" x14ac:dyDescent="0.3">
      <c r="B73" s="190"/>
      <c r="C73" s="193"/>
      <c r="D73" s="196"/>
      <c r="E73" s="193"/>
      <c r="F73" s="126" t="s">
        <v>57</v>
      </c>
    </row>
    <row r="74" spans="2:6" ht="15.75" thickTop="1" x14ac:dyDescent="0.25">
      <c r="B74" s="188" t="s">
        <v>133</v>
      </c>
      <c r="C74" s="191" t="s">
        <v>63</v>
      </c>
      <c r="D74" s="194" t="s">
        <v>174</v>
      </c>
      <c r="E74" s="191" t="s">
        <v>78</v>
      </c>
      <c r="F74" s="124" t="s">
        <v>129</v>
      </c>
    </row>
    <row r="75" spans="2:6" ht="15.75" thickBot="1" x14ac:dyDescent="0.3">
      <c r="B75" s="190"/>
      <c r="C75" s="193"/>
      <c r="D75" s="196"/>
      <c r="E75" s="192"/>
      <c r="F75" s="126" t="s">
        <v>132</v>
      </c>
    </row>
    <row r="76" spans="2:6" ht="19.5" thickTop="1" thickBot="1" x14ac:dyDescent="0.3">
      <c r="B76" s="111" t="s">
        <v>134</v>
      </c>
      <c r="C76" s="112" t="s">
        <v>64</v>
      </c>
      <c r="D76" s="122" t="s">
        <v>165</v>
      </c>
      <c r="E76" s="192"/>
      <c r="F76" s="110" t="s">
        <v>132</v>
      </c>
    </row>
    <row r="77" spans="2:6" ht="15.75" thickTop="1" x14ac:dyDescent="0.25">
      <c r="B77" s="188" t="s">
        <v>79</v>
      </c>
      <c r="C77" s="191" t="s">
        <v>63</v>
      </c>
      <c r="D77" s="194" t="s">
        <v>175</v>
      </c>
      <c r="E77" s="192"/>
      <c r="F77" s="124" t="s">
        <v>104</v>
      </c>
    </row>
    <row r="78" spans="2:6" ht="15.75" thickBot="1" x14ac:dyDescent="0.3">
      <c r="B78" s="190"/>
      <c r="C78" s="193"/>
      <c r="D78" s="196"/>
      <c r="E78" s="192"/>
      <c r="F78" s="126" t="s">
        <v>105</v>
      </c>
    </row>
    <row r="79" spans="2:6" ht="15.75" thickTop="1" x14ac:dyDescent="0.25">
      <c r="B79" s="188" t="s">
        <v>79</v>
      </c>
      <c r="C79" s="191" t="s">
        <v>64</v>
      </c>
      <c r="D79" s="194" t="s">
        <v>176</v>
      </c>
      <c r="E79" s="192"/>
      <c r="F79" s="124" t="s">
        <v>106</v>
      </c>
    </row>
    <row r="80" spans="2:6" ht="15.75" thickBot="1" x14ac:dyDescent="0.3">
      <c r="B80" s="190"/>
      <c r="C80" s="193"/>
      <c r="D80" s="196"/>
      <c r="E80" s="193"/>
      <c r="F80" s="126" t="s">
        <v>154</v>
      </c>
    </row>
    <row r="81" spans="2:6" ht="15.75" thickTop="1" x14ac:dyDescent="0.25">
      <c r="B81" s="188" t="s">
        <v>155</v>
      </c>
      <c r="C81" s="191" t="s">
        <v>156</v>
      </c>
      <c r="D81" s="194" t="s">
        <v>177</v>
      </c>
      <c r="E81" s="191" t="s">
        <v>24</v>
      </c>
      <c r="F81" s="124" t="s">
        <v>157</v>
      </c>
    </row>
    <row r="82" spans="2:6" ht="15.75" thickBot="1" x14ac:dyDescent="0.3">
      <c r="B82" s="190"/>
      <c r="C82" s="193"/>
      <c r="D82" s="196"/>
      <c r="E82" s="192"/>
      <c r="F82" s="126" t="s">
        <v>146</v>
      </c>
    </row>
    <row r="83" spans="2:6" ht="15.75" thickTop="1" x14ac:dyDescent="0.25">
      <c r="B83" s="188" t="s">
        <v>158</v>
      </c>
      <c r="C83" s="191" t="s">
        <v>156</v>
      </c>
      <c r="D83" s="194" t="s">
        <v>177</v>
      </c>
      <c r="E83" s="192"/>
      <c r="F83" s="124" t="s">
        <v>157</v>
      </c>
    </row>
    <row r="84" spans="2:6" ht="15.75" thickBot="1" x14ac:dyDescent="0.3">
      <c r="B84" s="201"/>
      <c r="C84" s="200"/>
      <c r="D84" s="202"/>
      <c r="E84" s="200"/>
      <c r="F84" s="126" t="s">
        <v>146</v>
      </c>
    </row>
    <row r="85" spans="2:6" ht="15.75" thickTop="1" x14ac:dyDescent="0.25">
      <c r="B85" s="197" t="s">
        <v>159</v>
      </c>
      <c r="C85" s="203" t="s">
        <v>63</v>
      </c>
      <c r="D85" s="199" t="s">
        <v>167</v>
      </c>
      <c r="E85" s="198" t="s">
        <v>24</v>
      </c>
      <c r="F85" s="124" t="s">
        <v>129</v>
      </c>
    </row>
    <row r="86" spans="2:6" ht="15" x14ac:dyDescent="0.25">
      <c r="B86" s="189"/>
      <c r="C86" s="204"/>
      <c r="D86" s="195"/>
      <c r="E86" s="192"/>
      <c r="F86" s="125" t="s">
        <v>128</v>
      </c>
    </row>
    <row r="87" spans="2:6" ht="25.5" x14ac:dyDescent="0.25">
      <c r="B87" s="189"/>
      <c r="C87" s="204"/>
      <c r="D87" s="195"/>
      <c r="E87" s="192"/>
      <c r="F87" s="125" t="s">
        <v>141</v>
      </c>
    </row>
    <row r="88" spans="2:6" ht="15.75" thickBot="1" x14ac:dyDescent="0.3">
      <c r="B88" s="190"/>
      <c r="C88" s="205"/>
      <c r="D88" s="196"/>
      <c r="E88" s="192"/>
      <c r="F88" s="126" t="s">
        <v>132</v>
      </c>
    </row>
    <row r="89" spans="2:6" ht="15.75" thickTop="1" x14ac:dyDescent="0.25">
      <c r="B89" s="188" t="s">
        <v>133</v>
      </c>
      <c r="C89" s="206" t="s">
        <v>63</v>
      </c>
      <c r="D89" s="194" t="s">
        <v>166</v>
      </c>
      <c r="E89" s="192"/>
      <c r="F89" s="124" t="s">
        <v>129</v>
      </c>
    </row>
    <row r="90" spans="2:6" ht="15" x14ac:dyDescent="0.25">
      <c r="B90" s="189"/>
      <c r="C90" s="204"/>
      <c r="D90" s="195"/>
      <c r="E90" s="192"/>
      <c r="F90" s="125" t="s">
        <v>160</v>
      </c>
    </row>
    <row r="91" spans="2:6" ht="15.75" thickBot="1" x14ac:dyDescent="0.3">
      <c r="B91" s="190"/>
      <c r="C91" s="205"/>
      <c r="D91" s="196"/>
      <c r="E91" s="192"/>
      <c r="F91" s="126" t="s">
        <v>161</v>
      </c>
    </row>
    <row r="92" spans="2:6" ht="19.5" thickTop="1" thickBot="1" x14ac:dyDescent="0.3">
      <c r="B92" s="111" t="s">
        <v>134</v>
      </c>
      <c r="C92" s="117" t="s">
        <v>64</v>
      </c>
      <c r="D92" s="122" t="s">
        <v>165</v>
      </c>
      <c r="E92" s="193"/>
      <c r="F92" s="110" t="s">
        <v>132</v>
      </c>
    </row>
    <row r="93" spans="2:6" ht="19.5" thickTop="1" x14ac:dyDescent="0.3">
      <c r="B93" s="118"/>
    </row>
    <row r="94" spans="2:6" x14ac:dyDescent="0.3">
      <c r="B94" s="118"/>
    </row>
  </sheetData>
  <sheetProtection algorithmName="SHA-512" hashValue="sKU3L5IRZQiIfc5sKHXBntxi3bIMiF30JXrqLseyy6rQYmKYvU280pWpnzo+kuIID+g7M3XW3FX1tWmm3agqVg==" saltValue="nmokZtEvHGCNlBirdCcpNg==" spinCount="100000" sheet="1" objects="1" scenarios="1"/>
  <mergeCells count="97">
    <mergeCell ref="B81:B82"/>
    <mergeCell ref="C81:C82"/>
    <mergeCell ref="E81:E84"/>
    <mergeCell ref="B83:B84"/>
    <mergeCell ref="C83:C84"/>
    <mergeCell ref="D81:D82"/>
    <mergeCell ref="D83:D84"/>
    <mergeCell ref="B85:B88"/>
    <mergeCell ref="C85:C88"/>
    <mergeCell ref="E85:E92"/>
    <mergeCell ref="B89:B91"/>
    <mergeCell ref="C89:C91"/>
    <mergeCell ref="D85:D88"/>
    <mergeCell ref="D89:D91"/>
    <mergeCell ref="B74:B75"/>
    <mergeCell ref="C74:C75"/>
    <mergeCell ref="E74:E80"/>
    <mergeCell ref="B77:B78"/>
    <mergeCell ref="C77:C78"/>
    <mergeCell ref="B79:B80"/>
    <mergeCell ref="C79:C80"/>
    <mergeCell ref="D74:D75"/>
    <mergeCell ref="D77:D78"/>
    <mergeCell ref="D79:D80"/>
    <mergeCell ref="E63:E65"/>
    <mergeCell ref="B66:B68"/>
    <mergeCell ref="C66:C68"/>
    <mergeCell ref="E66:E73"/>
    <mergeCell ref="B69:B71"/>
    <mergeCell ref="C69:C71"/>
    <mergeCell ref="B72:B73"/>
    <mergeCell ref="C72:C73"/>
    <mergeCell ref="D66:D68"/>
    <mergeCell ref="D69:D71"/>
    <mergeCell ref="D72:D73"/>
    <mergeCell ref="B46:B49"/>
    <mergeCell ref="C46:C49"/>
    <mergeCell ref="E46:E54"/>
    <mergeCell ref="B50:B53"/>
    <mergeCell ref="C50:C53"/>
    <mergeCell ref="D50:D53"/>
    <mergeCell ref="D46:D49"/>
    <mergeCell ref="B55:B57"/>
    <mergeCell ref="C55:C57"/>
    <mergeCell ref="E55:E62"/>
    <mergeCell ref="B58:B60"/>
    <mergeCell ref="C58:C60"/>
    <mergeCell ref="B61:B62"/>
    <mergeCell ref="C61:C62"/>
    <mergeCell ref="D55:D57"/>
    <mergeCell ref="D58:D60"/>
    <mergeCell ref="D61:D62"/>
    <mergeCell ref="B36:B39"/>
    <mergeCell ref="C36:C39"/>
    <mergeCell ref="E36:E45"/>
    <mergeCell ref="B40:B43"/>
    <mergeCell ref="C40:C43"/>
    <mergeCell ref="B44:B45"/>
    <mergeCell ref="C44:C45"/>
    <mergeCell ref="D36:D39"/>
    <mergeCell ref="D40:D43"/>
    <mergeCell ref="D44:D45"/>
    <mergeCell ref="B22:B24"/>
    <mergeCell ref="C22:C24"/>
    <mergeCell ref="E22:E28"/>
    <mergeCell ref="B25:B27"/>
    <mergeCell ref="C25:C27"/>
    <mergeCell ref="D22:D24"/>
    <mergeCell ref="D25:D27"/>
    <mergeCell ref="B29:B31"/>
    <mergeCell ref="C29:C31"/>
    <mergeCell ref="E29:E35"/>
    <mergeCell ref="B32:B34"/>
    <mergeCell ref="C32:C34"/>
    <mergeCell ref="D29:D31"/>
    <mergeCell ref="D32:D34"/>
    <mergeCell ref="B9:B11"/>
    <mergeCell ref="C9:C11"/>
    <mergeCell ref="E9:E21"/>
    <mergeCell ref="B12:B14"/>
    <mergeCell ref="C12:C14"/>
    <mergeCell ref="B16:B18"/>
    <mergeCell ref="C16:C18"/>
    <mergeCell ref="B19:B21"/>
    <mergeCell ref="C19:C21"/>
    <mergeCell ref="D9:D11"/>
    <mergeCell ref="D12:D14"/>
    <mergeCell ref="D16:D18"/>
    <mergeCell ref="D19:D21"/>
    <mergeCell ref="B2:C2"/>
    <mergeCell ref="B3:B5"/>
    <mergeCell ref="C3:C5"/>
    <mergeCell ref="E3:E8"/>
    <mergeCell ref="B6:B7"/>
    <mergeCell ref="C6:C7"/>
    <mergeCell ref="D3:D5"/>
    <mergeCell ref="D6:D7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6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4D648FD7E65B147B1AF162E06555008" ma:contentTypeVersion="4" ma:contentTypeDescription="Crear nuevo documento." ma:contentTypeScope="" ma:versionID="270e71e30c7debd7ec513abf15946bf9">
  <xsd:schema xmlns:xsd="http://www.w3.org/2001/XMLSchema" xmlns:xs="http://www.w3.org/2001/XMLSchema" xmlns:p="http://schemas.microsoft.com/office/2006/metadata/properties" xmlns:ns2="d7fae10e-0960-4cce-a2d4-c64c7c4bd537" targetNamespace="http://schemas.microsoft.com/office/2006/metadata/properties" ma:root="true" ma:fieldsID="273a3b0502dbdc2d81c587fe215fc4d2" ns2:_="">
    <xsd:import namespace="d7fae10e-0960-4cce-a2d4-c64c7c4bd5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fae10e-0960-4cce-a2d4-c64c7c4bd5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1C320B2-C06B-4464-BC9D-1194D1A6156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90428A9-5188-409A-BBE8-F70D78A66E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fae10e-0960-4cce-a2d4-c64c7c4bd5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B87CD11-2C2F-4561-8697-B5BC1659BDDB}">
  <ds:schemaRefs>
    <ds:schemaRef ds:uri="http://purl.org/dc/dcmitype/"/>
    <ds:schemaRef ds:uri="http://purl.org/dc/terms/"/>
    <ds:schemaRef ds:uri="http://www.w3.org/XML/1998/namespace"/>
    <ds:schemaRef ds:uri="http://schemas.microsoft.com/office/2006/documentManagement/types"/>
    <ds:schemaRef ds:uri="d7fae10e-0960-4cce-a2d4-c64c7c4bd537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8</vt:i4>
      </vt:variant>
    </vt:vector>
  </HeadingPairs>
  <TitlesOfParts>
    <vt:vector size="12" baseType="lpstr">
      <vt:lpstr>Identificacion_EquipoBase</vt:lpstr>
      <vt:lpstr>Cert_EqBase</vt:lpstr>
      <vt:lpstr>Certificaciones</vt:lpstr>
      <vt:lpstr>Certificaciones b</vt:lpstr>
      <vt:lpstr>Certificaciones!_ftn1</vt:lpstr>
      <vt:lpstr>Certificaciones!_ftnref1</vt:lpstr>
      <vt:lpstr>Certificaciones!_Hlk198104453</vt:lpstr>
      <vt:lpstr>Certificaciones!_Ref198221702</vt:lpstr>
      <vt:lpstr>Cert_EqBase!Área_de_impresión</vt:lpstr>
      <vt:lpstr>Identificacion_EquipoBase!Área_de_impresión</vt:lpstr>
      <vt:lpstr>Cert_EqBase!Títulos_a_imprimir</vt:lpstr>
      <vt:lpstr>Identificacion_EquipoBase!Títulos_a_imprimir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2024-05-20T13:45:06Z</dcterms:created>
  <dcterms:modified xsi:type="dcterms:W3CDTF">2025-08-11T11:38:40Z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0x01010054D648FD7E65B147B1AF162E06555008</vt:lpwstr>
  </property>
</Properties>
</file>