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7E7E68AC-515E-4CA3-B21C-A5835C013A63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D3" i="1" s="1"/>
  <c r="F7" i="1"/>
  <c r="D5" i="1" l="1"/>
  <c r="D4" i="1"/>
  <c r="H3" i="1"/>
  <c r="H5" i="1" s="1"/>
  <c r="D6" i="1" l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<sst xmlns="http://schemas.openxmlformats.org/spreadsheetml/2006/main" count="41" uniqueCount="37">
  <si>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</si>
  <si>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</si>
  <si>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</si>
  <si>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</si>
  <si>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</si>
  <si>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</si>
  <si>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</si>
  <si>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</si>
  <si>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</si>
  <si>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</si>
  <si>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</si>
  <si>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</si>
  <si>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</si>
  <si>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</si>
  <si>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</si>
  <si>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</si>
  <si>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</si>
  <si>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</si>
  <si>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</si>
  <si>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</si>
  <si>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</si>
  <si>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</si>
  <si>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</si>
  <si>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</si>
  <si>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</si>
  <si>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</si>
  <si>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</si>
  <si>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</si>
  <si>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</si>
  <si>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 xml:space="preserve">Título </t>
  </si>
  <si>
    <t>1.1</t>
  </si>
  <si>
    <t>Capítulo</t>
  </si>
  <si>
    <t>Campos a rellenar por Metro</t>
  </si>
  <si>
    <t>Campos a rellenar por el ofertante</t>
  </si>
  <si>
    <t>Campos calculados</t>
  </si>
  <si>
    <t>Servicio de localización de rayos, conforme a las condiciones especificadas en el PPT</t>
  </si>
  <si>
    <t>Importe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</si>
</sst>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3" fillId="6" borderId="0" xfId="0" applyFont="1" applyFill="1"/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4" fillId="0" borderId="0" xfId="0" applyNumberFormat="1" applyFont="1" applyProtection="1"/>
    <xf numFmtId="4" fontId="4" fillId="0" borderId="0" xfId="0" applyNumberFormat="1" applyFont="1" applyProtection="1"/>
    <xf numFmtId="4" fontId="5" fillId="0" borderId="0" xfId="0" applyNumberFormat="1" applyFont="1" applyFill="1" applyProtection="1"/>
    <xf numFmtId="4" fontId="4" fillId="0" borderId="0" xfId="0" applyNumberFormat="1" applyFont="1" applyFill="1" applyProtection="1"/>
    <xf numFmtId="0" fontId="5" fillId="0" borderId="0" xfId="0" applyFont="1" applyProtection="1"/>
    <xf numFmtId="49" fontId="3" fillId="0" borderId="0" xfId="0" applyNumberFormat="1" applyFont="1" applyProtection="1"/>
    <xf numFmtId="49" fontId="3" fillId="0" borderId="0" xfId="0" applyNumberFormat="1" applyFont="1" applyAlignment="1" applyProtection="1">
      <alignment wrapText="1"/>
    </xf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4" borderId="0" xfId="0" applyNumberFormat="1" applyFont="1" applyFill="1" applyProtection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"/>
  <sheetViews>
    <sheetView showGridLines="0" tabSelected="1" workbookViewId="0">
      <selection activeCell="E16" sqref="E16"/>
    </sheetView>
  </sheetViews>
  <sheetFormatPr baseColWidth="10" defaultColWidth="11.44140625" defaultRowHeight="14.4" x14ac:dyDescent="0.3"/>
  <cols>
    <col min="1" max="1" width="28.33203125" style="5" customWidth="1"/>
    <col min="2" max="2" width="12.109375" style="5" bestFit="1" customWidth="1"/>
    <col min="3" max="3" width="33.33203125" style="5" customWidth="1"/>
    <col min="4" max="4" width="18.6640625" style="5" customWidth="1"/>
    <col min="5" max="5" width="30.44140625" style="7" customWidth="1"/>
    <col min="6" max="6" width="18" style="7" bestFit="1" customWidth="1"/>
    <col min="7" max="7" width="22.5546875" style="8" customWidth="1"/>
    <col min="8" max="8" width="19.6640625" style="5" bestFit="1" customWidth="1"/>
    <col min="9" max="9" width="18.6640625" style="7" customWidth="1"/>
    <col min="10" max="10" width="13.88671875" style="5" bestFit="1" customWidth="1"/>
    <col min="11" max="11" width="15.109375" style="5" bestFit="1" customWidth="1"/>
    <col min="12" max="16384" width="11.44140625" style="5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10">
        <v>1</v>
      </c>
    </row>
    <row r="3" spans="1:9" ht="15" customHeight="1" thickBot="1" x14ac:dyDescent="0.35">
      <c r="A3" s="11" t="s">
        <v>3</v>
      </c>
      <c r="B3" s="12"/>
      <c r="C3" s="13"/>
      <c r="D3" s="14">
        <f>SUM(G:G)</f>
        <v>7100</v>
      </c>
      <c r="E3" s="11" t="s">
        <v>4</v>
      </c>
      <c r="F3" s="12"/>
      <c r="G3" s="13"/>
      <c r="H3" s="14">
        <f>SUM(I:I)</f>
        <v>0</v>
      </c>
    </row>
    <row r="4" spans="1:9" ht="15" customHeight="1" thickBot="1" x14ac:dyDescent="0.35">
      <c r="A4" s="15" t="s">
        <v>5</v>
      </c>
      <c r="B4" s="16">
        <v>0.06</v>
      </c>
      <c r="C4" s="17" t="s">
        <v>6</v>
      </c>
      <c r="D4" s="18">
        <f>ROUND($D$3*B4,2)</f>
        <v>426</v>
      </c>
      <c r="E4" s="19" t="s">
        <v>7</v>
      </c>
      <c r="F4" s="2"/>
      <c r="G4" s="17" t="s">
        <v>6</v>
      </c>
      <c r="H4" s="18">
        <f>ROUND($H$3*F4,2)</f>
        <v>0</v>
      </c>
    </row>
    <row r="5" spans="1:9" ht="15" thickBot="1" x14ac:dyDescent="0.35">
      <c r="A5" s="15" t="s">
        <v>8</v>
      </c>
      <c r="B5" s="16">
        <v>0.09</v>
      </c>
      <c r="C5" s="17" t="s">
        <v>9</v>
      </c>
      <c r="D5" s="18">
        <f>ROUND($D$3*B5,2)</f>
        <v>639</v>
      </c>
      <c r="E5" s="19" t="s">
        <v>10</v>
      </c>
      <c r="F5" s="2"/>
      <c r="G5" s="17" t="s">
        <v>9</v>
      </c>
      <c r="H5" s="18">
        <f>ROUND($H$3*F5,2)</f>
        <v>0</v>
      </c>
    </row>
    <row r="6" spans="1:9" ht="15" thickBot="1" x14ac:dyDescent="0.35">
      <c r="A6" s="20" t="s">
        <v>11</v>
      </c>
      <c r="B6" s="21"/>
      <c r="C6" s="22"/>
      <c r="D6" s="18">
        <f>SUM(D3,D4,D5)</f>
        <v>8165</v>
      </c>
      <c r="E6" s="20" t="s">
        <v>12</v>
      </c>
      <c r="F6" s="21"/>
      <c r="G6" s="22"/>
      <c r="H6" s="18">
        <f>SUM(H3,H4,H5)</f>
        <v>0</v>
      </c>
    </row>
    <row r="7" spans="1:9" ht="15" thickBot="1" x14ac:dyDescent="0.35">
      <c r="A7" s="23" t="s">
        <v>13</v>
      </c>
      <c r="B7" s="24">
        <v>0.21</v>
      </c>
      <c r="C7" s="17" t="s">
        <v>14</v>
      </c>
      <c r="D7" s="18">
        <f>ROUND($D$6*B7,2)</f>
        <v>1714.65</v>
      </c>
      <c r="E7" s="25" t="s">
        <v>13</v>
      </c>
      <c r="F7" s="26">
        <f>B7</f>
        <v>0.21</v>
      </c>
      <c r="G7" s="17" t="s">
        <v>14</v>
      </c>
      <c r="H7" s="18">
        <f>ROUND($H$6*F7,2)</f>
        <v>0</v>
      </c>
    </row>
    <row r="8" spans="1:9" ht="15" thickBot="1" x14ac:dyDescent="0.35">
      <c r="A8" s="27" t="s">
        <v>15</v>
      </c>
      <c r="B8" s="28"/>
      <c r="C8" s="29"/>
      <c r="D8" s="30">
        <f>SUM(D6:D7)</f>
        <v>9879.65</v>
      </c>
      <c r="E8" s="27" t="s">
        <v>16</v>
      </c>
      <c r="F8" s="28"/>
      <c r="G8" s="29"/>
      <c r="H8" s="30">
        <f>SUM(H6:H7)</f>
        <v>0</v>
      </c>
    </row>
    <row r="9" spans="1:9" ht="15" thickBot="1" x14ac:dyDescent="0.35"/>
    <row r="10" spans="1:9" ht="15" thickBot="1" x14ac:dyDescent="0.35">
      <c r="A10" s="31"/>
      <c r="F10" s="32" t="s">
        <v>17</v>
      </c>
      <c r="G10" s="33"/>
      <c r="H10" s="32" t="s">
        <v>18</v>
      </c>
      <c r="I10" s="33"/>
    </row>
    <row r="11" spans="1:9" x14ac:dyDescent="0.3">
      <c r="A11" s="34" t="s">
        <v>19</v>
      </c>
      <c r="B11" s="34" t="s">
        <v>20</v>
      </c>
      <c r="C11" s="34" t="s">
        <v>21</v>
      </c>
      <c r="D11" s="34" t="s">
        <v>22</v>
      </c>
      <c r="E11" s="35" t="s">
        <v>23</v>
      </c>
      <c r="F11" s="35" t="s">
        <v>24</v>
      </c>
      <c r="G11" s="34" t="s">
        <v>25</v>
      </c>
      <c r="H11" s="34" t="s">
        <v>26</v>
      </c>
      <c r="I11" s="34" t="s">
        <v>27</v>
      </c>
    </row>
    <row r="12" spans="1:9" s="40" customFormat="1" x14ac:dyDescent="0.3">
      <c r="A12" s="36" t="s">
        <v>28</v>
      </c>
      <c r="B12" s="36"/>
      <c r="C12" s="36" t="s">
        <v>29</v>
      </c>
      <c r="D12" s="36"/>
      <c r="E12" s="37"/>
      <c r="F12" s="37"/>
      <c r="G12" s="38"/>
      <c r="H12" s="39"/>
      <c r="I12" s="39"/>
    </row>
    <row r="13" spans="1:9" s="40" customFormat="1" x14ac:dyDescent="0.3">
      <c r="A13" s="36" t="s">
        <v>30</v>
      </c>
      <c r="B13" s="36"/>
      <c r="C13" s="36" t="s">
        <v>31</v>
      </c>
      <c r="D13" s="36"/>
      <c r="E13" s="37"/>
      <c r="F13" s="37"/>
      <c r="G13" s="38"/>
      <c r="H13" s="39"/>
      <c r="I13" s="39"/>
    </row>
    <row r="14" spans="1:9" ht="43.2" x14ac:dyDescent="0.3">
      <c r="A14" s="41"/>
      <c r="B14" s="41"/>
      <c r="C14" s="42" t="s">
        <v>35</v>
      </c>
      <c r="D14" s="43" t="s">
        <v>36</v>
      </c>
      <c r="E14" s="44">
        <v>4</v>
      </c>
      <c r="F14" s="44">
        <v>1775</v>
      </c>
      <c r="G14" s="45">
        <f t="shared" ref="G14" si="0">ROUND(E14*F14,2)</f>
        <v>7100</v>
      </c>
      <c r="H14" s="3"/>
      <c r="I14" s="46">
        <f t="shared" ref="I14" si="1">ROUND(E14*H14,2)</f>
        <v>0</v>
      </c>
    </row>
  </sheetData>
  <sheetProtection algorithmName="SHA-512" hashValue="2X1OOvNAQ65XBHZhY2m0GrJDRNtMHz0srKv8M8f7jl98Vlxxpqdyr2XsBUcxdWti5YK93lh6ZOaSRmCq0k2Rew==" saltValue="YaRtIhnxdmrPjZYt81v7K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1" sqref="B11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32</v>
      </c>
    </row>
    <row r="2" spans="2:2" ht="15" thickBot="1" x14ac:dyDescent="0.35">
      <c r="B2" s="3" t="s">
        <v>33</v>
      </c>
    </row>
    <row r="3" spans="2:2" ht="15" thickBot="1" x14ac:dyDescent="0.35">
      <c r="B3" s="4" t="s">
        <v>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2025-07-11T12:44:28Z</dcterms:created>
  <dcterms:modified xsi:type="dcterms:W3CDTF">2025-07-14T10:16:06Z</dcterms:modified>
  <cp:category/>
  <cp:contentStatus/>
</cp:coreProperties>
</file>