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Proyectos y Soporte Operativo\Asuntos Economicos\05_ SC EN TRAMITE\2026_Autobuses_de_Personal_Lotes_ACD\"/>
    </mc:Choice>
  </mc:AlternateContent>
  <xr:revisionPtr revIDLastSave="0" documentId="13_ncr:1_{7831FB0C-8048-4852-9925-AF63B38BF2E3}" xr6:coauthVersionLast="47" xr6:coauthVersionMax="47" xr10:uidLastSave="{00000000-0000-0000-0000-000000000000}"/>
  <bookViews>
    <workbookView xWindow="-108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4" i="1" l="1"/>
  <c r="I13" i="1"/>
  <c r="I14" i="1"/>
  <c r="I15" i="1" l="1"/>
  <c r="I16" i="1"/>
  <c r="G15" i="1"/>
  <c r="G16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<sst xmlns="http://schemas.openxmlformats.org/spreadsheetml/2006/main" count="45" uniqueCount="38">
  <si>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</si>
  <si>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</si>
  <si>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</si>
  <si>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</si>
  <si>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</si>
  <si>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</si>
  <si>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</si>
  <si>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</si>
  <si>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</si>
  <si>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</si>
  <si>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</si>
  <si>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</si>
  <si>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</si>
  <si>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</si>
  <si>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</si>
  <si>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</si>
  <si>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</si>
  <si>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</si>
  <si>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</si>
  <si>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</si>
  <si>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</si>
  <si>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</si>
  <si>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</si>
  <si>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</si>
  <si>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</si>
  <si>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</si>
  <si>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</si>
  <si>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</si>
  <si>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</si>
  <si>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Ruta 1</t>
  </si>
  <si>
    <t>días</t>
  </si>
  <si>
    <t>Ruta 2</t>
  </si>
  <si>
    <t>Ruta 3</t>
  </si>
  <si>
    <t>Ruta 4</t>
  </si>
  <si>
    <t>Lote 1 (A)</t>
  </si>
  <si>
    <t>Campos a rellenar por Metro</t>
  </si>
  <si>
    <t>Campos a rellenar por el ofertante</t>
  </si>
  <si>
    <t>Campos calculados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</si>
</sst>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"/>
    <numFmt numFmtId="166" formatCode="0.00000%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164" fontId="3" fillId="3" borderId="0" xfId="0" applyNumberFormat="1" applyFont="1" applyFill="1" applyProtection="1">
      <protection locked="0"/>
    </xf>
    <xf numFmtId="166" fontId="3" fillId="3" borderId="4" xfId="0" quotePrefix="1" applyNumberFormat="1" applyFont="1" applyFill="1" applyBorder="1" applyProtection="1">
      <protection locked="0"/>
    </xf>
    <xf numFmtId="0" fontId="3" fillId="0" borderId="0" xfId="0" applyFont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165" fontId="3" fillId="0" borderId="0" xfId="0" applyNumberFormat="1" applyFont="1"/>
    <xf numFmtId="16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2" fontId="3" fillId="0" borderId="0" xfId="0" applyNumberFormat="1" applyFont="1"/>
    <xf numFmtId="165" fontId="0" fillId="0" borderId="0" xfId="0" applyNumberForma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81"/>
  <sheetViews>
    <sheetView tabSelected="1" workbookViewId="0">
      <selection activeCell="E21" sqref="E21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7" t="s">
        <v>2</v>
      </c>
      <c r="B2" s="8">
        <v>1</v>
      </c>
    </row>
    <row r="3" spans="1:9" ht="15" customHeight="1" thickBot="1" x14ac:dyDescent="0.35">
      <c r="A3" s="32" t="s">
        <v>3</v>
      </c>
      <c r="B3" s="33"/>
      <c r="C3" s="34"/>
      <c r="D3" s="9">
        <f>SUM(G:G)</f>
        <v>280049.89999999997</v>
      </c>
      <c r="E3" s="32" t="s">
        <v>4</v>
      </c>
      <c r="F3" s="33"/>
      <c r="G3" s="34"/>
      <c r="H3" s="9">
        <f>SUM(I:I)</f>
        <v>0</v>
      </c>
    </row>
    <row r="4" spans="1:9" ht="15" customHeight="1" thickBot="1" x14ac:dyDescent="0.35">
      <c r="A4" s="10" t="s">
        <v>5</v>
      </c>
      <c r="B4" s="11">
        <v>0.06</v>
      </c>
      <c r="C4" s="12" t="s">
        <v>6</v>
      </c>
      <c r="D4" s="13">
        <f>ROUND($D$3*B4,2)</f>
        <v>16802.990000000002</v>
      </c>
      <c r="E4" s="14" t="s">
        <v>7</v>
      </c>
      <c r="F4" s="2"/>
      <c r="G4" s="12" t="s">
        <v>6</v>
      </c>
      <c r="H4" s="13">
        <f>ROUND($H$3*F4,2)</f>
        <v>0</v>
      </c>
    </row>
    <row r="5" spans="1:9" ht="15" thickBot="1" x14ac:dyDescent="0.35">
      <c r="A5" s="10" t="s">
        <v>8</v>
      </c>
      <c r="B5" s="11">
        <v>0.09</v>
      </c>
      <c r="C5" s="12" t="s">
        <v>9</v>
      </c>
      <c r="D5" s="13">
        <f>ROUND($D$3*B5,2)</f>
        <v>25204.49</v>
      </c>
      <c r="E5" s="14" t="s">
        <v>10</v>
      </c>
      <c r="F5" s="2"/>
      <c r="G5" s="12" t="s">
        <v>9</v>
      </c>
      <c r="H5" s="13">
        <f>ROUND($H$3*F5,2)</f>
        <v>0</v>
      </c>
    </row>
    <row r="6" spans="1:9" ht="15" thickBot="1" x14ac:dyDescent="0.35">
      <c r="A6" s="35" t="s">
        <v>11</v>
      </c>
      <c r="B6" s="36"/>
      <c r="C6" s="37"/>
      <c r="D6" s="13">
        <f>SUM(D3,D4,D5)</f>
        <v>322057.37999999995</v>
      </c>
      <c r="E6" s="35" t="s">
        <v>12</v>
      </c>
      <c r="F6" s="36"/>
      <c r="G6" s="37"/>
      <c r="H6" s="13">
        <f>SUM(H3,H4,H5)</f>
        <v>0</v>
      </c>
    </row>
    <row r="7" spans="1:9" ht="15" thickBot="1" x14ac:dyDescent="0.35">
      <c r="A7" s="15" t="s">
        <v>13</v>
      </c>
      <c r="B7" s="16">
        <v>0.1</v>
      </c>
      <c r="C7" s="12" t="s">
        <v>14</v>
      </c>
      <c r="D7" s="13">
        <f>ROUND($D$6*B7,2)</f>
        <v>32205.74</v>
      </c>
      <c r="E7" s="17" t="s">
        <v>13</v>
      </c>
      <c r="F7" s="18">
        <f>B7</f>
        <v>0.1</v>
      </c>
      <c r="G7" s="12" t="s">
        <v>14</v>
      </c>
      <c r="H7" s="13">
        <f>ROUND($H$6*F7,2)</f>
        <v>0</v>
      </c>
    </row>
    <row r="8" spans="1:9" ht="15" thickBot="1" x14ac:dyDescent="0.35">
      <c r="A8" s="38" t="s">
        <v>15</v>
      </c>
      <c r="B8" s="39"/>
      <c r="C8" s="40"/>
      <c r="D8" s="19">
        <f>SUM(D6:D7)</f>
        <v>354263.11999999994</v>
      </c>
      <c r="E8" s="38" t="s">
        <v>16</v>
      </c>
      <c r="F8" s="39"/>
      <c r="G8" s="40"/>
      <c r="H8" s="19">
        <f>SUM(H6:H7)</f>
        <v>0</v>
      </c>
    </row>
    <row r="9" spans="1:9" ht="15" thickBot="1" x14ac:dyDescent="0.35"/>
    <row r="10" spans="1:9" ht="15" thickBot="1" x14ac:dyDescent="0.35">
      <c r="A10" s="20"/>
      <c r="F10" s="30" t="s">
        <v>17</v>
      </c>
      <c r="G10" s="31"/>
      <c r="H10" s="30" t="s">
        <v>18</v>
      </c>
      <c r="I10" s="31"/>
    </row>
    <row r="11" spans="1:9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x14ac:dyDescent="0.3">
      <c r="A12" s="23" t="s">
        <v>28</v>
      </c>
      <c r="B12" s="23"/>
      <c r="C12" s="23" t="s">
        <v>34</v>
      </c>
      <c r="D12" s="23"/>
      <c r="E12" s="24"/>
      <c r="F12" s="25"/>
      <c r="G12" s="26"/>
      <c r="H12" s="1"/>
      <c r="I12" s="27"/>
    </row>
    <row r="13" spans="1:9" x14ac:dyDescent="0.3">
      <c r="A13" s="23"/>
      <c r="B13" s="23"/>
      <c r="C13" s="23" t="s">
        <v>29</v>
      </c>
      <c r="D13" s="23" t="s">
        <v>30</v>
      </c>
      <c r="E13" s="28">
        <v>365</v>
      </c>
      <c r="F13" s="28">
        <v>232.44</v>
      </c>
      <c r="G13" s="26">
        <f>ROUND(E13*F13,2)</f>
        <v>84840.6</v>
      </c>
      <c r="H13" s="1"/>
      <c r="I13" s="27">
        <f>ROUND(E13*H13,2)</f>
        <v>0</v>
      </c>
    </row>
    <row r="14" spans="1:9" x14ac:dyDescent="0.3">
      <c r="A14" s="23"/>
      <c r="B14" s="23"/>
      <c r="C14" s="23" t="s">
        <v>31</v>
      </c>
      <c r="D14" s="23" t="s">
        <v>30</v>
      </c>
      <c r="E14" s="28">
        <v>365</v>
      </c>
      <c r="F14" s="28">
        <v>248.23</v>
      </c>
      <c r="G14" s="26">
        <f>ROUND(E14*F14,2)</f>
        <v>90603.95</v>
      </c>
      <c r="H14" s="1"/>
      <c r="I14" s="27">
        <f>ROUND(E14*H14,2)</f>
        <v>0</v>
      </c>
    </row>
    <row r="15" spans="1:9" x14ac:dyDescent="0.3">
      <c r="A15" s="23"/>
      <c r="B15" s="23"/>
      <c r="C15" s="23" t="s">
        <v>32</v>
      </c>
      <c r="D15" s="23" t="s">
        <v>30</v>
      </c>
      <c r="E15" s="28">
        <v>365</v>
      </c>
      <c r="F15" s="28">
        <v>160.22</v>
      </c>
      <c r="G15" s="26">
        <f t="shared" ref="G15:G16" si="0">ROUND(E15*F15,2)</f>
        <v>58480.3</v>
      </c>
      <c r="H15" s="1"/>
      <c r="I15" s="27">
        <f t="shared" ref="I15:I16" si="1">ROUND(E15*H15,2)</f>
        <v>0</v>
      </c>
    </row>
    <row r="16" spans="1:9" x14ac:dyDescent="0.3">
      <c r="A16" s="23"/>
      <c r="B16" s="23"/>
      <c r="C16" s="23" t="s">
        <v>33</v>
      </c>
      <c r="D16" s="23" t="s">
        <v>30</v>
      </c>
      <c r="E16" s="28">
        <v>365</v>
      </c>
      <c r="F16" s="28">
        <v>126.37</v>
      </c>
      <c r="G16" s="26">
        <f t="shared" si="0"/>
        <v>46125.05</v>
      </c>
      <c r="H16" s="1"/>
      <c r="I16" s="27">
        <f t="shared" si="1"/>
        <v>0</v>
      </c>
    </row>
    <row r="17" spans="5:9" x14ac:dyDescent="0.3">
      <c r="E17"/>
      <c r="F17"/>
      <c r="G17"/>
      <c r="I17"/>
    </row>
    <row r="18" spans="5:9" x14ac:dyDescent="0.3">
      <c r="E18"/>
      <c r="F18"/>
      <c r="G18"/>
      <c r="I18"/>
    </row>
    <row r="19" spans="5:9" x14ac:dyDescent="0.3">
      <c r="E19"/>
      <c r="F19"/>
      <c r="G19"/>
      <c r="I19"/>
    </row>
    <row r="20" spans="5:9" x14ac:dyDescent="0.3">
      <c r="E20"/>
      <c r="F20"/>
      <c r="G20"/>
      <c r="I20"/>
    </row>
    <row r="21" spans="5:9" x14ac:dyDescent="0.3">
      <c r="E21"/>
      <c r="F21"/>
      <c r="G21"/>
      <c r="I21"/>
    </row>
    <row r="22" spans="5:9" x14ac:dyDescent="0.3">
      <c r="E22"/>
      <c r="F22"/>
      <c r="G22"/>
      <c r="I22"/>
    </row>
    <row r="23" spans="5:9" x14ac:dyDescent="0.3">
      <c r="E23"/>
      <c r="F23"/>
      <c r="G23"/>
      <c r="I23"/>
    </row>
    <row r="24" spans="5:9" x14ac:dyDescent="0.3">
      <c r="E24"/>
      <c r="F24"/>
      <c r="G24"/>
      <c r="I24"/>
    </row>
    <row r="25" spans="5:9" x14ac:dyDescent="0.3">
      <c r="E25"/>
      <c r="F25"/>
      <c r="G25"/>
      <c r="I25"/>
    </row>
    <row r="26" spans="5:9" x14ac:dyDescent="0.3">
      <c r="E26"/>
      <c r="F26"/>
      <c r="G26"/>
      <c r="I26"/>
    </row>
    <row r="27" spans="5:9" x14ac:dyDescent="0.3">
      <c r="E27" s="29"/>
      <c r="F27" s="6"/>
      <c r="H27" s="6"/>
    </row>
    <row r="28" spans="5:9" x14ac:dyDescent="0.3">
      <c r="E28" s="29"/>
      <c r="F28" s="6"/>
      <c r="H28" s="6"/>
    </row>
    <row r="29" spans="5:9" x14ac:dyDescent="0.3">
      <c r="E29" s="29"/>
      <c r="F29" s="6"/>
      <c r="H29" s="6"/>
    </row>
    <row r="30" spans="5:9" x14ac:dyDescent="0.3">
      <c r="E30" s="29"/>
      <c r="F30" s="6"/>
      <c r="H30" s="6"/>
    </row>
    <row r="31" spans="5:9" x14ac:dyDescent="0.3">
      <c r="E31" s="29"/>
      <c r="F31" s="6"/>
      <c r="H31" s="6"/>
    </row>
    <row r="32" spans="5:9" x14ac:dyDescent="0.3">
      <c r="E32" s="29"/>
      <c r="F32" s="6"/>
      <c r="H32" s="6"/>
    </row>
    <row r="33" spans="5:8" x14ac:dyDescent="0.3">
      <c r="E33" s="29"/>
      <c r="F33" s="6"/>
      <c r="H33" s="6"/>
    </row>
    <row r="34" spans="5:8" x14ac:dyDescent="0.3">
      <c r="E34" s="29"/>
      <c r="F34" s="6"/>
      <c r="H34" s="6"/>
    </row>
    <row r="35" spans="5:8" x14ac:dyDescent="0.3">
      <c r="E35" s="29"/>
      <c r="F35" s="6"/>
      <c r="H35" s="6"/>
    </row>
    <row r="36" spans="5:8" x14ac:dyDescent="0.3">
      <c r="E36" s="29"/>
      <c r="F36" s="6"/>
      <c r="H36" s="6"/>
    </row>
    <row r="37" spans="5:8" x14ac:dyDescent="0.3">
      <c r="E37" s="29"/>
      <c r="F37" s="6"/>
      <c r="H37" s="6"/>
    </row>
    <row r="38" spans="5:8" x14ac:dyDescent="0.3">
      <c r="E38" s="29"/>
      <c r="F38" s="6"/>
      <c r="H38" s="6"/>
    </row>
    <row r="39" spans="5:8" x14ac:dyDescent="0.3">
      <c r="E39" s="29"/>
      <c r="F39" s="6"/>
      <c r="H39" s="6"/>
    </row>
    <row r="40" spans="5:8" x14ac:dyDescent="0.3">
      <c r="E40" s="29"/>
      <c r="F40" s="6"/>
      <c r="H40" s="6"/>
    </row>
    <row r="41" spans="5:8" x14ac:dyDescent="0.3">
      <c r="E41" s="29"/>
      <c r="F41" s="6"/>
      <c r="H41" s="6"/>
    </row>
    <row r="42" spans="5:8" x14ac:dyDescent="0.3">
      <c r="E42" s="29"/>
      <c r="F42" s="6"/>
      <c r="H42" s="6"/>
    </row>
    <row r="43" spans="5:8" x14ac:dyDescent="0.3">
      <c r="F43" s="6"/>
      <c r="H43" s="6"/>
    </row>
    <row r="44" spans="5:8" x14ac:dyDescent="0.3">
      <c r="F44" s="6"/>
      <c r="H44" s="6"/>
    </row>
    <row r="45" spans="5:8" x14ac:dyDescent="0.3">
      <c r="H45" s="6"/>
    </row>
    <row r="46" spans="5:8" x14ac:dyDescent="0.3">
      <c r="H46" s="6"/>
    </row>
    <row r="47" spans="5:8" x14ac:dyDescent="0.3">
      <c r="H47" s="6"/>
    </row>
    <row r="48" spans="5:8" x14ac:dyDescent="0.3">
      <c r="H48" s="6"/>
    </row>
    <row r="49" spans="8:8" x14ac:dyDescent="0.3">
      <c r="H49" s="6"/>
    </row>
    <row r="50" spans="8:8" x14ac:dyDescent="0.3">
      <c r="H50" s="6"/>
    </row>
    <row r="51" spans="8:8" x14ac:dyDescent="0.3">
      <c r="H51" s="6"/>
    </row>
    <row r="52" spans="8:8" x14ac:dyDescent="0.3">
      <c r="H52" s="6"/>
    </row>
    <row r="53" spans="8:8" x14ac:dyDescent="0.3">
      <c r="H53" s="6"/>
    </row>
    <row r="54" spans="8:8" x14ac:dyDescent="0.3">
      <c r="H54" s="6"/>
    </row>
    <row r="55" spans="8:8" x14ac:dyDescent="0.3">
      <c r="H55" s="6"/>
    </row>
    <row r="56" spans="8:8" x14ac:dyDescent="0.3">
      <c r="H56" s="6"/>
    </row>
    <row r="57" spans="8:8" x14ac:dyDescent="0.3">
      <c r="H57" s="6"/>
    </row>
    <row r="58" spans="8:8" x14ac:dyDescent="0.3">
      <c r="H58" s="6"/>
    </row>
    <row r="59" spans="8:8" x14ac:dyDescent="0.3">
      <c r="H59" s="6"/>
    </row>
    <row r="60" spans="8:8" x14ac:dyDescent="0.3">
      <c r="H60" s="6"/>
    </row>
    <row r="61" spans="8:8" x14ac:dyDescent="0.3">
      <c r="H61" s="6"/>
    </row>
    <row r="62" spans="8:8" x14ac:dyDescent="0.3">
      <c r="H62" s="6"/>
    </row>
    <row r="63" spans="8:8" x14ac:dyDescent="0.3">
      <c r="H63" s="6"/>
    </row>
    <row r="64" spans="8:8" x14ac:dyDescent="0.3">
      <c r="H64" s="6"/>
    </row>
    <row r="65" spans="8:8" x14ac:dyDescent="0.3">
      <c r="H65" s="6"/>
    </row>
    <row r="66" spans="8:8" x14ac:dyDescent="0.3">
      <c r="H66" s="6"/>
    </row>
    <row r="67" spans="8:8" x14ac:dyDescent="0.3">
      <c r="H67" s="6"/>
    </row>
    <row r="68" spans="8:8" x14ac:dyDescent="0.3">
      <c r="H68" s="6"/>
    </row>
    <row r="69" spans="8:8" x14ac:dyDescent="0.3">
      <c r="H69" s="6"/>
    </row>
    <row r="70" spans="8:8" x14ac:dyDescent="0.3">
      <c r="H70" s="6"/>
    </row>
    <row r="71" spans="8:8" x14ac:dyDescent="0.3">
      <c r="H71" s="6"/>
    </row>
    <row r="72" spans="8:8" x14ac:dyDescent="0.3">
      <c r="H72" s="6"/>
    </row>
    <row r="73" spans="8:8" x14ac:dyDescent="0.3">
      <c r="H73" s="6"/>
    </row>
    <row r="74" spans="8:8" x14ac:dyDescent="0.3">
      <c r="H74" s="6"/>
    </row>
    <row r="75" spans="8:8" x14ac:dyDescent="0.3">
      <c r="H75" s="6"/>
    </row>
    <row r="76" spans="8:8" x14ac:dyDescent="0.3">
      <c r="H76" s="6"/>
    </row>
    <row r="77" spans="8:8" x14ac:dyDescent="0.3">
      <c r="H77" s="6"/>
    </row>
    <row r="78" spans="8:8" x14ac:dyDescent="0.3">
      <c r="H78" s="6"/>
    </row>
    <row r="79" spans="8:8" x14ac:dyDescent="0.3">
      <c r="H79" s="6"/>
    </row>
    <row r="80" spans="8:8" x14ac:dyDescent="0.3">
      <c r="H80" s="6"/>
    </row>
    <row r="81" spans="8:8" x14ac:dyDescent="0.3">
      <c r="H81" s="6"/>
    </row>
    <row r="82" spans="8:8" x14ac:dyDescent="0.3">
      <c r="H82" s="6"/>
    </row>
    <row r="83" spans="8:8" x14ac:dyDescent="0.3">
      <c r="H83" s="6"/>
    </row>
    <row r="84" spans="8:8" x14ac:dyDescent="0.3">
      <c r="H84" s="6"/>
    </row>
    <row r="85" spans="8:8" x14ac:dyDescent="0.3">
      <c r="H85" s="6"/>
    </row>
    <row r="86" spans="8:8" x14ac:dyDescent="0.3">
      <c r="H86" s="6"/>
    </row>
    <row r="87" spans="8:8" x14ac:dyDescent="0.3">
      <c r="H87" s="6"/>
    </row>
    <row r="88" spans="8:8" x14ac:dyDescent="0.3">
      <c r="H88" s="6"/>
    </row>
    <row r="89" spans="8:8" x14ac:dyDescent="0.3">
      <c r="H89" s="6"/>
    </row>
    <row r="90" spans="8:8" x14ac:dyDescent="0.3">
      <c r="H90" s="6"/>
    </row>
    <row r="91" spans="8:8" x14ac:dyDescent="0.3">
      <c r="H91" s="6"/>
    </row>
    <row r="92" spans="8:8" x14ac:dyDescent="0.3">
      <c r="H92" s="6"/>
    </row>
    <row r="93" spans="8:8" x14ac:dyDescent="0.3">
      <c r="H93" s="6"/>
    </row>
    <row r="94" spans="8:8" x14ac:dyDescent="0.3">
      <c r="H94" s="6"/>
    </row>
    <row r="95" spans="8:8" x14ac:dyDescent="0.3">
      <c r="H95" s="6"/>
    </row>
    <row r="96" spans="8:8" x14ac:dyDescent="0.3">
      <c r="H96" s="6"/>
    </row>
    <row r="97" spans="8:8" x14ac:dyDescent="0.3">
      <c r="H97" s="6"/>
    </row>
    <row r="98" spans="8:8" x14ac:dyDescent="0.3">
      <c r="H98" s="6"/>
    </row>
    <row r="99" spans="8:8" x14ac:dyDescent="0.3">
      <c r="H99" s="6"/>
    </row>
    <row r="100" spans="8:8" x14ac:dyDescent="0.3">
      <c r="H100" s="6"/>
    </row>
    <row r="101" spans="8:8" x14ac:dyDescent="0.3">
      <c r="H101" s="6"/>
    </row>
    <row r="102" spans="8:8" x14ac:dyDescent="0.3">
      <c r="H102" s="6"/>
    </row>
    <row r="103" spans="8:8" x14ac:dyDescent="0.3">
      <c r="H103" s="6"/>
    </row>
    <row r="104" spans="8:8" x14ac:dyDescent="0.3">
      <c r="H104" s="6"/>
    </row>
    <row r="105" spans="8:8" x14ac:dyDescent="0.3">
      <c r="H105" s="6"/>
    </row>
    <row r="106" spans="8:8" x14ac:dyDescent="0.3">
      <c r="H106" s="6"/>
    </row>
    <row r="107" spans="8:8" x14ac:dyDescent="0.3">
      <c r="H107" s="6"/>
    </row>
    <row r="108" spans="8:8" x14ac:dyDescent="0.3">
      <c r="H108" s="6"/>
    </row>
    <row r="109" spans="8:8" x14ac:dyDescent="0.3">
      <c r="H109" s="6"/>
    </row>
    <row r="110" spans="8:8" x14ac:dyDescent="0.3">
      <c r="H110" s="6"/>
    </row>
    <row r="111" spans="8:8" x14ac:dyDescent="0.3">
      <c r="H111" s="6"/>
    </row>
    <row r="112" spans="8:8" x14ac:dyDescent="0.3">
      <c r="H112" s="6"/>
    </row>
    <row r="113" spans="8:8" x14ac:dyDescent="0.3">
      <c r="H113" s="6"/>
    </row>
    <row r="114" spans="8:8" x14ac:dyDescent="0.3">
      <c r="H114" s="6"/>
    </row>
    <row r="115" spans="8:8" x14ac:dyDescent="0.3">
      <c r="H115" s="6"/>
    </row>
    <row r="116" spans="8:8" x14ac:dyDescent="0.3">
      <c r="H116" s="6"/>
    </row>
    <row r="117" spans="8:8" x14ac:dyDescent="0.3">
      <c r="H117" s="6"/>
    </row>
    <row r="118" spans="8:8" x14ac:dyDescent="0.3">
      <c r="H118" s="6"/>
    </row>
    <row r="119" spans="8:8" x14ac:dyDescent="0.3">
      <c r="H119" s="6"/>
    </row>
    <row r="120" spans="8:8" x14ac:dyDescent="0.3">
      <c r="H120" s="6"/>
    </row>
    <row r="121" spans="8:8" x14ac:dyDescent="0.3">
      <c r="H121" s="6"/>
    </row>
    <row r="122" spans="8:8" x14ac:dyDescent="0.3">
      <c r="H122" s="6"/>
    </row>
    <row r="123" spans="8:8" x14ac:dyDescent="0.3">
      <c r="H123" s="6"/>
    </row>
    <row r="124" spans="8:8" x14ac:dyDescent="0.3">
      <c r="H124" s="6"/>
    </row>
    <row r="125" spans="8:8" x14ac:dyDescent="0.3">
      <c r="H125" s="6"/>
    </row>
    <row r="126" spans="8:8" x14ac:dyDescent="0.3">
      <c r="H126" s="6"/>
    </row>
    <row r="127" spans="8:8" x14ac:dyDescent="0.3">
      <c r="H127" s="6"/>
    </row>
    <row r="128" spans="8:8" x14ac:dyDescent="0.3">
      <c r="H128" s="6"/>
    </row>
    <row r="129" spans="8:8" x14ac:dyDescent="0.3">
      <c r="H129" s="6"/>
    </row>
    <row r="130" spans="8:8" x14ac:dyDescent="0.3">
      <c r="H130" s="6"/>
    </row>
    <row r="131" spans="8:8" x14ac:dyDescent="0.3">
      <c r="H131" s="6"/>
    </row>
    <row r="132" spans="8:8" x14ac:dyDescent="0.3">
      <c r="H132" s="6"/>
    </row>
    <row r="133" spans="8:8" x14ac:dyDescent="0.3">
      <c r="H133" s="6"/>
    </row>
    <row r="134" spans="8:8" x14ac:dyDescent="0.3">
      <c r="H134" s="6"/>
    </row>
    <row r="135" spans="8:8" x14ac:dyDescent="0.3">
      <c r="H135" s="6"/>
    </row>
    <row r="136" spans="8:8" x14ac:dyDescent="0.3">
      <c r="H136" s="6"/>
    </row>
    <row r="137" spans="8:8" x14ac:dyDescent="0.3">
      <c r="H137" s="6"/>
    </row>
    <row r="138" spans="8:8" x14ac:dyDescent="0.3">
      <c r="H138" s="6"/>
    </row>
    <row r="139" spans="8:8" x14ac:dyDescent="0.3">
      <c r="H139" s="6"/>
    </row>
    <row r="140" spans="8:8" x14ac:dyDescent="0.3">
      <c r="H140" s="6"/>
    </row>
    <row r="141" spans="8:8" x14ac:dyDescent="0.3">
      <c r="H141" s="6"/>
    </row>
    <row r="142" spans="8:8" x14ac:dyDescent="0.3">
      <c r="H142" s="6"/>
    </row>
    <row r="143" spans="8:8" x14ac:dyDescent="0.3">
      <c r="H143" s="6"/>
    </row>
    <row r="144" spans="8:8" x14ac:dyDescent="0.3">
      <c r="H144" s="6"/>
    </row>
    <row r="145" spans="8:8" x14ac:dyDescent="0.3">
      <c r="H145" s="6"/>
    </row>
    <row r="146" spans="8:8" x14ac:dyDescent="0.3">
      <c r="H146" s="6"/>
    </row>
    <row r="147" spans="8:8" x14ac:dyDescent="0.3">
      <c r="H147" s="6"/>
    </row>
    <row r="148" spans="8:8" x14ac:dyDescent="0.3">
      <c r="H148" s="6"/>
    </row>
    <row r="149" spans="8:8" x14ac:dyDescent="0.3">
      <c r="H149" s="6"/>
    </row>
    <row r="150" spans="8:8" x14ac:dyDescent="0.3">
      <c r="H150" s="6"/>
    </row>
    <row r="151" spans="8:8" x14ac:dyDescent="0.3">
      <c r="H151" s="6"/>
    </row>
    <row r="152" spans="8:8" x14ac:dyDescent="0.3">
      <c r="H152" s="6"/>
    </row>
    <row r="153" spans="8:8" x14ac:dyDescent="0.3">
      <c r="H153" s="6"/>
    </row>
    <row r="154" spans="8:8" x14ac:dyDescent="0.3">
      <c r="H154" s="6"/>
    </row>
    <row r="155" spans="8:8" x14ac:dyDescent="0.3">
      <c r="H155" s="6"/>
    </row>
    <row r="156" spans="8:8" x14ac:dyDescent="0.3">
      <c r="H156" s="6"/>
    </row>
    <row r="157" spans="8:8" x14ac:dyDescent="0.3">
      <c r="H157" s="6"/>
    </row>
    <row r="158" spans="8:8" x14ac:dyDescent="0.3">
      <c r="H158" s="6"/>
    </row>
    <row r="159" spans="8:8" x14ac:dyDescent="0.3">
      <c r="H159" s="6"/>
    </row>
    <row r="160" spans="8:8" x14ac:dyDescent="0.3">
      <c r="H160" s="6"/>
    </row>
    <row r="161" spans="8:8" x14ac:dyDescent="0.3">
      <c r="H161" s="6"/>
    </row>
    <row r="162" spans="8:8" x14ac:dyDescent="0.3">
      <c r="H162" s="6"/>
    </row>
    <row r="163" spans="8:8" x14ac:dyDescent="0.3">
      <c r="H163" s="6"/>
    </row>
    <row r="164" spans="8:8" x14ac:dyDescent="0.3">
      <c r="H164" s="6"/>
    </row>
    <row r="165" spans="8:8" x14ac:dyDescent="0.3">
      <c r="H165" s="6"/>
    </row>
    <row r="166" spans="8:8" x14ac:dyDescent="0.3">
      <c r="H166" s="6"/>
    </row>
    <row r="167" spans="8:8" x14ac:dyDescent="0.3">
      <c r="H167" s="6"/>
    </row>
    <row r="168" spans="8:8" x14ac:dyDescent="0.3">
      <c r="H168" s="6"/>
    </row>
    <row r="169" spans="8:8" x14ac:dyDescent="0.3">
      <c r="H169" s="6"/>
    </row>
    <row r="170" spans="8:8" x14ac:dyDescent="0.3">
      <c r="H170" s="6"/>
    </row>
    <row r="171" spans="8:8" x14ac:dyDescent="0.3">
      <c r="H171" s="6"/>
    </row>
    <row r="172" spans="8:8" x14ac:dyDescent="0.3">
      <c r="H172" s="6"/>
    </row>
    <row r="173" spans="8:8" x14ac:dyDescent="0.3">
      <c r="H173" s="6"/>
    </row>
    <row r="174" spans="8:8" x14ac:dyDescent="0.3">
      <c r="H174" s="6"/>
    </row>
    <row r="175" spans="8:8" x14ac:dyDescent="0.3">
      <c r="H175" s="6"/>
    </row>
    <row r="176" spans="8:8" x14ac:dyDescent="0.3">
      <c r="H176" s="6"/>
    </row>
    <row r="177" spans="8:8" x14ac:dyDescent="0.3">
      <c r="H177" s="6"/>
    </row>
    <row r="178" spans="8:8" x14ac:dyDescent="0.3">
      <c r="H178" s="6"/>
    </row>
    <row r="179" spans="8:8" x14ac:dyDescent="0.3">
      <c r="H179" s="6"/>
    </row>
    <row r="180" spans="8:8" x14ac:dyDescent="0.3">
      <c r="H180" s="6"/>
    </row>
    <row r="181" spans="8:8" x14ac:dyDescent="0.3">
      <c r="H181" s="6"/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G15:I16 H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7FCD3-EFB6-4D9A-864F-5C3C84B3EB72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x14ac:dyDescent="0.3">
      <c r="B1" s="3" t="s">
        <v>35</v>
      </c>
    </row>
    <row r="2" spans="2:2" x14ac:dyDescent="0.3">
      <c r="B2" s="3" t="s">
        <v>36</v>
      </c>
    </row>
    <row r="3" spans="2:2" x14ac:dyDescent="0.3">
      <c r="B3" s="3" t="s">
        <v>37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4fd46784-a323-4a13-9ce7-d880620db668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2025-06-09T07:01:17Z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