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D264BE8C-F3CC-4890-BD97-65A2FA72FCDF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G18" i="1"/>
  <c r="I17" i="1"/>
  <c r="G17" i="1"/>
  <c r="G14" i="1" l="1"/>
  <c r="G15" i="1"/>
  <c r="I14" i="1" l="1"/>
  <c r="I15" i="1"/>
  <c r="F7" i="1"/>
  <c r="H3" i="1" l="1"/>
  <c r="D3" i="1"/>
  <c r="D4" i="1" s="1"/>
  <c r="H5" i="1" l="1"/>
  <c r="H4" i="1"/>
  <c r="D5" i="1"/>
  <c r="D6" i="1" s="1"/>
  <c r="D7" i="1" s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<sst xmlns="http://schemas.openxmlformats.org/spreadsheetml/2006/main" count="49" uniqueCount="40">
  <si>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</si>
  <si>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</si>
  <si>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</si>
  <si>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</si>
  <si>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</si>
  <si>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</si>
  <si>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</si>
  <si>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</si>
  <si>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</si>
  <si>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</si>
  <si>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</si>
  <si>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</si>
  <si>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</si>
  <si>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</si>
  <si>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</si>
  <si>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</si>
  <si>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</si>
  <si>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</si>
  <si>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</si>
  <si>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</si>
  <si>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</si>
  <si>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</si>
  <si>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</si>
  <si>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</si>
  <si>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</si>
  <si>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</si>
  <si>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</si>
  <si>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</si>
  <si>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</si>
  <si>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</si>
  <si>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</si>
  <si>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</si>
  <si>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</si>
  <si>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Extraccion y vaciado de agua</t>
  </si>
  <si>
    <t>Secado de foso</t>
  </si>
  <si>
    <t>Unidad</t>
  </si>
  <si>
    <t>EXTRACCIÓN Y SECADO DE FOSOS</t>
  </si>
  <si>
    <t>1.2</t>
  </si>
  <si>
    <t>EXTRACCIÓN Y SECADO DE FOSOS EEMM</t>
  </si>
  <si>
    <t>EXTRACCIÓN Y SECADO DE FOSOS  ASCENSRORES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</si>
</sst>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5" fillId="0" borderId="0" xfId="0" applyNumberFormat="1" applyFont="1"/>
    <xf numFmtId="0" fontId="5" fillId="0" borderId="0" xfId="0" applyFont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"/>
  <sheetViews>
    <sheetView showGridLines="0" tabSelected="1" zoomScale="95" zoomScaleNormal="95" workbookViewId="0">
      <selection activeCell="F20" sqref="F20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2.6640625" bestFit="1" customWidth="1"/>
    <col min="4" max="4" width="18.6640625" customWidth="1"/>
    <col min="5" max="5" width="30.44140625" style="6" customWidth="1"/>
    <col min="6" max="6" width="18" style="6" bestFit="1" customWidth="1"/>
    <col min="7" max="7" width="22.5546875" style="7" customWidth="1"/>
    <col min="8" max="8" width="19.6640625" bestFit="1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5" t="s">
        <v>0</v>
      </c>
      <c r="H1" s="5" t="s">
        <v>1</v>
      </c>
    </row>
    <row r="2" spans="1:9" ht="15" thickBot="1" x14ac:dyDescent="0.35">
      <c r="A2" s="8" t="s">
        <v>2</v>
      </c>
      <c r="B2" s="9">
        <v>1</v>
      </c>
    </row>
    <row r="3" spans="1:9" ht="15" customHeight="1" thickBot="1" x14ac:dyDescent="0.35">
      <c r="A3" s="35" t="s">
        <v>3</v>
      </c>
      <c r="B3" s="36"/>
      <c r="C3" s="37"/>
      <c r="D3" s="10">
        <f>SUM(G:G)</f>
        <v>45200</v>
      </c>
      <c r="E3" s="35" t="s">
        <v>4</v>
      </c>
      <c r="F3" s="36"/>
      <c r="G3" s="37"/>
      <c r="H3" s="10">
        <f>SUM(I:I)</f>
        <v>0</v>
      </c>
    </row>
    <row r="4" spans="1:9" ht="15" customHeight="1" thickBot="1" x14ac:dyDescent="0.35">
      <c r="A4" s="11" t="s">
        <v>5</v>
      </c>
      <c r="B4" s="12">
        <v>0.06</v>
      </c>
      <c r="C4" s="13" t="s">
        <v>6</v>
      </c>
      <c r="D4" s="14">
        <f>ROUND($D$3*B4,2)</f>
        <v>2712</v>
      </c>
      <c r="E4" s="15" t="s">
        <v>7</v>
      </c>
      <c r="F4" s="2"/>
      <c r="G4" s="13" t="s">
        <v>6</v>
      </c>
      <c r="H4" s="14">
        <f>ROUND($H$3*F4,2)</f>
        <v>0</v>
      </c>
    </row>
    <row r="5" spans="1:9" ht="15" thickBot="1" x14ac:dyDescent="0.35">
      <c r="A5" s="11" t="s">
        <v>8</v>
      </c>
      <c r="B5" s="12">
        <v>0.09</v>
      </c>
      <c r="C5" s="13" t="s">
        <v>9</v>
      </c>
      <c r="D5" s="14">
        <f>ROUND($D$3*B5,2)</f>
        <v>4068</v>
      </c>
      <c r="E5" s="15" t="s">
        <v>10</v>
      </c>
      <c r="F5" s="2"/>
      <c r="G5" s="13" t="s">
        <v>9</v>
      </c>
      <c r="H5" s="14">
        <f>ROUND($H$3*F5,2)</f>
        <v>0</v>
      </c>
    </row>
    <row r="6" spans="1:9" ht="15" thickBot="1" x14ac:dyDescent="0.35">
      <c r="A6" s="38" t="s">
        <v>11</v>
      </c>
      <c r="B6" s="39"/>
      <c r="C6" s="40"/>
      <c r="D6" s="14">
        <f>SUM(D3,D4,D5)</f>
        <v>51980</v>
      </c>
      <c r="E6" s="38" t="s">
        <v>12</v>
      </c>
      <c r="F6" s="39"/>
      <c r="G6" s="40"/>
      <c r="H6" s="14">
        <f>SUM(H3+H4+H5)</f>
        <v>0</v>
      </c>
    </row>
    <row r="7" spans="1:9" ht="15" thickBot="1" x14ac:dyDescent="0.35">
      <c r="A7" s="16" t="s">
        <v>13</v>
      </c>
      <c r="B7" s="17">
        <v>0.21</v>
      </c>
      <c r="C7" s="13" t="s">
        <v>14</v>
      </c>
      <c r="D7" s="14">
        <f>ROUND($D$6*B7,2)</f>
        <v>10915.8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" thickBot="1" x14ac:dyDescent="0.35">
      <c r="A8" s="41" t="s">
        <v>15</v>
      </c>
      <c r="B8" s="42"/>
      <c r="C8" s="43"/>
      <c r="D8" s="20">
        <f>SUM(D6:D7)</f>
        <v>62895.8</v>
      </c>
      <c r="E8" s="41" t="s">
        <v>16</v>
      </c>
      <c r="F8" s="42"/>
      <c r="G8" s="43"/>
      <c r="H8" s="20">
        <f>SUM(H6:H7)</f>
        <v>0</v>
      </c>
    </row>
    <row r="9" spans="1:9" ht="15" thickBot="1" x14ac:dyDescent="0.35"/>
    <row r="10" spans="1:9" ht="15" thickBot="1" x14ac:dyDescent="0.35">
      <c r="A10" s="21"/>
      <c r="F10" s="33" t="s">
        <v>17</v>
      </c>
      <c r="G10" s="34"/>
      <c r="H10" s="33" t="s">
        <v>18</v>
      </c>
      <c r="I10" s="34"/>
    </row>
    <row r="11" spans="1:9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27" customFormat="1" x14ac:dyDescent="0.3">
      <c r="A12" s="24" t="s">
        <v>28</v>
      </c>
      <c r="B12" s="24"/>
      <c r="C12" s="24" t="s">
        <v>36</v>
      </c>
      <c r="D12" s="24"/>
      <c r="E12" s="25"/>
      <c r="F12" s="25"/>
      <c r="G12" s="26"/>
      <c r="H12" s="25"/>
      <c r="I12" s="25"/>
    </row>
    <row r="13" spans="1:9" s="27" customFormat="1" x14ac:dyDescent="0.3">
      <c r="A13" s="24" t="s">
        <v>29</v>
      </c>
      <c r="B13" s="24"/>
      <c r="C13" s="24" t="s">
        <v>38</v>
      </c>
      <c r="D13" s="24"/>
      <c r="E13" s="25"/>
      <c r="F13" s="25"/>
      <c r="G13" s="26"/>
      <c r="H13" s="25"/>
      <c r="I13" s="25"/>
    </row>
    <row r="14" spans="1:9" x14ac:dyDescent="0.3">
      <c r="A14" s="28"/>
      <c r="B14" s="28"/>
      <c r="C14" s="28" t="s">
        <v>33</v>
      </c>
      <c r="D14" s="29" t="s">
        <v>35</v>
      </c>
      <c r="E14" s="30">
        <v>40</v>
      </c>
      <c r="F14" s="30">
        <v>510</v>
      </c>
      <c r="G14" s="31">
        <f>ROUND(E14*F14,2)</f>
        <v>20400</v>
      </c>
      <c r="H14" s="3"/>
      <c r="I14" s="32">
        <f t="shared" ref="I14:I15" si="0">ROUND(E14*H14,2)</f>
        <v>0</v>
      </c>
    </row>
    <row r="15" spans="1:9" x14ac:dyDescent="0.3">
      <c r="A15" s="28"/>
      <c r="B15" s="28"/>
      <c r="C15" s="28" t="s">
        <v>34</v>
      </c>
      <c r="D15" s="29" t="s">
        <v>35</v>
      </c>
      <c r="E15" s="30">
        <v>40</v>
      </c>
      <c r="F15" s="30">
        <v>55</v>
      </c>
      <c r="G15" s="31">
        <f>ROUND(E15*F15,2)</f>
        <v>2200</v>
      </c>
      <c r="H15" s="3"/>
      <c r="I15" s="32">
        <f t="shared" si="0"/>
        <v>0</v>
      </c>
    </row>
    <row r="16" spans="1:9" x14ac:dyDescent="0.3">
      <c r="A16" s="24" t="s">
        <v>37</v>
      </c>
      <c r="C16" s="24" t="s">
        <v>39</v>
      </c>
      <c r="D16" s="24"/>
      <c r="E16" s="25"/>
      <c r="F16" s="25"/>
      <c r="G16" s="26"/>
      <c r="H16" s="25"/>
      <c r="I16" s="25"/>
    </row>
    <row r="17" spans="3:9" x14ac:dyDescent="0.3">
      <c r="C17" s="28" t="s">
        <v>33</v>
      </c>
      <c r="D17" s="29" t="s">
        <v>35</v>
      </c>
      <c r="E17" s="30">
        <v>40</v>
      </c>
      <c r="F17" s="30">
        <v>510</v>
      </c>
      <c r="G17" s="31">
        <f>ROUND(E17*F17,2)</f>
        <v>20400</v>
      </c>
      <c r="H17" s="3"/>
      <c r="I17" s="32">
        <f t="shared" ref="I17:I18" si="1">ROUND(E17*H17,2)</f>
        <v>0</v>
      </c>
    </row>
    <row r="18" spans="3:9" x14ac:dyDescent="0.3">
      <c r="C18" s="28" t="s">
        <v>34</v>
      </c>
      <c r="D18" s="29" t="s">
        <v>35</v>
      </c>
      <c r="E18" s="30">
        <v>40</v>
      </c>
      <c r="F18" s="30">
        <v>55</v>
      </c>
      <c r="G18" s="31">
        <f>ROUND(E18*F18,2)</f>
        <v>2200</v>
      </c>
      <c r="H18" s="3"/>
      <c r="I18" s="32">
        <f t="shared" si="1"/>
        <v>0</v>
      </c>
    </row>
  </sheetData>
  <sheetProtection algorithmName="SHA-512" hashValue="BZwJ01A5csKDPmsub/Vhrhb+sPV0CS5GKnyJfEiwIE2DmiZ4xkly91CGfnBBFLScX96WyfFxeaqFVfl5xyOHng==" saltValue="ZUQ+6IgQOps4pwnL3PKXa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I14 I15 G14:G15 F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3" t="s">
        <v>31</v>
      </c>
    </row>
    <row r="3" spans="2:2" ht="15" thickBot="1" x14ac:dyDescent="0.35">
      <c r="B3" s="4" t="s">
        <v>32</v>
      </c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2025-06-30T11:02:38Z</dcterms:created>
  <dcterms:modified xsi:type="dcterms:W3CDTF">2025-07-15T06:52:50Z</dcterms:modified>
  <cp:category/>
  <cp:contentStatus/>
</cp:coreProperties>
</file>