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202300"/>
  <xr:revisionPtr revIDLastSave="0" documentId="8_{C731A173-7637-44B7-9276-3DAB407E5468}" xr6:coauthVersionLast="47" xr6:coauthVersionMax="47" xr10:uidLastSave="{00000000-0000-0000-0000-000000000000}"/>
  <bookViews>
    <workbookView xWindow="22930" yWindow="-110" windowWidth="23260" windowHeight="12460" xr2:uid="{ABB91DEC-286D-4023-BD96-658FA66E8287}"/>
  </bookViews>
  <sheets>
    <sheet name="CERTO" sheetId="1" r:id="rId1"/>
  </sheets>
  <definedNames>
    <definedName name="Ampliado">#REF!</definedName>
    <definedName name="Costes">#REF!</definedName>
    <definedName name="Datos">#REF!</definedName>
    <definedName name="Pesos">#REF!</definedName>
    <definedName name="Pesos_2">#REF!</definedName>
    <definedName name="Pesos2">#REF!</definedName>
    <definedName name="Typ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1" l="1"/>
  <c r="G15" i="1"/>
  <c r="I14" i="1"/>
  <c r="G14" i="1"/>
  <c r="F7" i="1"/>
  <c r="D6" i="1" l="1"/>
  <c r="D7" i="1" s="1"/>
  <c r="D8" i="1" s="1"/>
  <c r="H6" i="1"/>
  <c r="H5" i="1" s="1"/>
  <c r="H4" i="1" l="1"/>
  <c r="H3" i="1" s="1"/>
  <c r="D4" i="1"/>
  <c r="D5" i="1"/>
  <c r="H7" i="1"/>
  <c r="H8" i="1" s="1"/>
  <c r="D3" i="1" l="1"/>
</calcChain>
</file>

<file path=xl/sharedStrings.xml><?xml version="1.0" encoding="utf-8"?>
<sst xmlns="http://schemas.openxmlformats.org/spreadsheetml/2006/main" count="44" uniqueCount="40">
  <si>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</si>
  <si>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</si>
  <si>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</si>
  <si>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</si>
  <si>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</si>
  <si>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</si>
  <si>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</si>
  <si>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</si>
  <si>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</si>
  <si>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</si>
  <si>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</si>
  <si>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</si>
  <si>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</si>
  <si>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</si>
  <si>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</si>
  <si>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</si>
  <si>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</si>
  <si>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</si>
  <si>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</si>
  <si>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</si>
  <si>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</si>
  <si>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</si>
  <si>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</si>
  <si>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</si>
  <si>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</si>
  <si>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</si>
  <si>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</si>
  <si>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</si>
  <si>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ud</t>
  </si>
  <si>
    <t>2</t>
  </si>
  <si>
    <t>GTO</t>
  </si>
  <si>
    <t>GASTO</t>
  </si>
  <si>
    <t>2.1</t>
  </si>
  <si>
    <t>Gestión CAE PRL</t>
  </si>
  <si>
    <t>CAE</t>
  </si>
  <si>
    <t>CAE_1</t>
  </si>
  <si>
    <t>CAE_2</t>
  </si>
  <si>
    <t>mes</t>
  </si>
  <si>
    <t>Puesta en producción</t>
  </si>
  <si>
    <t>Verificación mensual de documentos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</si>
</sst>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i/>
      <u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10" fontId="4" fillId="5" borderId="6" xfId="0" quotePrefix="1" applyNumberFormat="1" applyFont="1" applyFill="1" applyBorder="1" applyProtection="1">
      <protection locked="0"/>
    </xf>
    <xf numFmtId="4" fontId="4" fillId="5" borderId="0" xfId="0" applyNumberFormat="1" applyFont="1" applyFill="1" applyProtection="1">
      <protection locked="0"/>
    </xf>
    <xf numFmtId="4" fontId="0" fillId="0" borderId="0" xfId="0" applyNumberFormat="1"/>
    <xf numFmtId="164" fontId="0" fillId="0" borderId="0" xfId="0" applyNumberFormat="1"/>
    <xf numFmtId="4" fontId="4" fillId="3" borderId="0" xfId="0" applyNumberFormat="1" applyFont="1" applyFill="1"/>
    <xf numFmtId="4" fontId="4" fillId="0" borderId="0" xfId="0" applyNumberFormat="1" applyFont="1"/>
    <xf numFmtId="49" fontId="4" fillId="0" borderId="0" xfId="0" applyNumberFormat="1" applyFont="1"/>
    <xf numFmtId="49" fontId="4" fillId="0" borderId="0" xfId="0" applyNumberFormat="1" applyFont="1" applyAlignment="1">
      <alignment wrapText="1"/>
    </xf>
    <xf numFmtId="164" fontId="0" fillId="3" borderId="0" xfId="0" applyNumberFormat="1" applyFill="1"/>
    <xf numFmtId="49" fontId="4" fillId="0" borderId="0" xfId="0" applyNumberFormat="1" applyFont="1" applyAlignment="1">
      <alignment horizontal="right"/>
    </xf>
    <xf numFmtId="1" fontId="4" fillId="0" borderId="0" xfId="0" applyNumberFormat="1" applyFont="1"/>
    <xf numFmtId="4" fontId="0" fillId="3" borderId="0" xfId="0" applyNumberFormat="1" applyFill="1"/>
    <xf numFmtId="4" fontId="4" fillId="4" borderId="7" xfId="0" applyNumberFormat="1" applyFont="1" applyFill="1" applyBorder="1"/>
    <xf numFmtId="49" fontId="3" fillId="3" borderId="8" xfId="0" applyNumberFormat="1" applyFont="1" applyFill="1" applyBorder="1"/>
    <xf numFmtId="9" fontId="4" fillId="0" borderId="6" xfId="0" quotePrefix="1" applyNumberFormat="1" applyFont="1" applyBorder="1"/>
    <xf numFmtId="49" fontId="4" fillId="3" borderId="7" xfId="0" applyNumberFormat="1" applyFont="1" applyFill="1" applyBorder="1"/>
    <xf numFmtId="4" fontId="3" fillId="3" borderId="8" xfId="0" applyNumberFormat="1" applyFont="1" applyFill="1" applyBorder="1"/>
    <xf numFmtId="9" fontId="4" fillId="4" borderId="6" xfId="0" quotePrefix="1" applyNumberFormat="1" applyFont="1" applyFill="1" applyBorder="1"/>
    <xf numFmtId="4" fontId="3" fillId="4" borderId="7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3" fillId="3" borderId="3" xfId="0" applyNumberFormat="1" applyFont="1" applyFill="1" applyBorder="1"/>
    <xf numFmtId="10" fontId="4" fillId="0" borderId="6" xfId="0" quotePrefix="1" applyNumberFormat="1" applyFont="1" applyBorder="1"/>
    <xf numFmtId="4" fontId="3" fillId="3" borderId="3" xfId="0" applyNumberFormat="1" applyFont="1" applyFill="1" applyBorder="1"/>
    <xf numFmtId="0" fontId="2" fillId="2" borderId="0" xfId="0" applyFont="1" applyFill="1" applyAlignment="1">
      <alignment horizontal="left" vertical="top"/>
    </xf>
    <xf numFmtId="49" fontId="3" fillId="3" borderId="1" xfId="0" applyNumberFormat="1" applyFont="1" applyFill="1" applyBorder="1"/>
    <xf numFmtId="3" fontId="4" fillId="0" borderId="2" xfId="0" applyNumberFormat="1" applyFont="1" applyBorder="1"/>
    <xf numFmtId="4" fontId="4" fillId="4" borderId="2" xfId="0" applyNumberFormat="1" applyFont="1" applyFill="1" applyBorder="1"/>
    <xf numFmtId="0" fontId="2" fillId="2" borderId="3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  <xf numFmtId="49" fontId="3" fillId="3" borderId="3" xfId="0" applyNumberFormat="1" applyFont="1" applyFill="1" applyBorder="1" applyAlignment="1">
      <alignment horizontal="left" wrapText="1"/>
    </xf>
    <xf numFmtId="49" fontId="3" fillId="3" borderId="4" xfId="0" applyNumberFormat="1" applyFont="1" applyFill="1" applyBorder="1" applyAlignment="1">
      <alignment horizontal="left" wrapText="1"/>
    </xf>
    <xf numFmtId="49" fontId="3" fillId="3" borderId="5" xfId="0" applyNumberFormat="1" applyFont="1" applyFill="1" applyBorder="1" applyAlignment="1">
      <alignment horizontal="left" wrapText="1"/>
    </xf>
    <xf numFmtId="49" fontId="3" fillId="3" borderId="3" xfId="0" applyNumberFormat="1" applyFont="1" applyFill="1" applyBorder="1" applyAlignment="1">
      <alignment horizontal="left"/>
    </xf>
    <xf numFmtId="49" fontId="3" fillId="3" borderId="4" xfId="0" applyNumberFormat="1" applyFont="1" applyFill="1" applyBorder="1" applyAlignment="1">
      <alignment horizontal="left"/>
    </xf>
    <xf numFmtId="49" fontId="3" fillId="3" borderId="5" xfId="0" applyNumberFormat="1" applyFont="1" applyFill="1" applyBorder="1" applyAlignment="1">
      <alignment horizontal="left"/>
    </xf>
    <xf numFmtId="49" fontId="2" fillId="3" borderId="3" xfId="0" applyNumberFormat="1" applyFont="1" applyFill="1" applyBorder="1" applyAlignment="1">
      <alignment horizontal="left"/>
    </xf>
    <xf numFmtId="49" fontId="2" fillId="3" borderId="4" xfId="0" applyNumberFormat="1" applyFont="1" applyFill="1" applyBorder="1" applyAlignment="1">
      <alignment horizontal="left"/>
    </xf>
    <xf numFmtId="49" fontId="2" fillId="3" borderId="5" xfId="0" applyNumberFormat="1" applyFont="1" applyFill="1" applyBorder="1" applyAlignment="1">
      <alignment horizontal="left"/>
    </xf>
  </cellXfs>
  <cellStyles count="2">
    <cellStyle name="Normal" xfId="0" builtinId="0"/>
    <cellStyle name="Normal 2 2 2" xfId="1" xr:uid="{5C4A7DE7-330A-4F7C-ACD8-F359AF1543E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1328421</xdr:colOff>
      <xdr:row>0</xdr:row>
      <xdr:rowOff>67310</xdr:rowOff>
    </xdr:from>
    <xdr:to>
      <xdr:col>8</xdr:col>
      <xdr:colOff>1094741</xdr:colOff>
      <xdr:row>3</xdr:row>
      <xdr:rowOff>138881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1F971AB-B09F-4DFE-901B-2851BF5DB1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52021" y="6731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DD17B-805F-41AC-A17E-16B12EB26846}">
  <dimension ref="A1:K15"/>
  <sheetViews>
    <sheetView tabSelected="1" zoomScale="120" zoomScaleNormal="120" workbookViewId="0">
      <selection activeCell="C5" sqref="C5"/>
    </sheetView>
  </sheetViews>
  <sheetFormatPr baseColWidth="10" defaultColWidth="11.453125" defaultRowHeight="14.5" x14ac:dyDescent="0.35"/>
  <cols>
    <col min="1" max="1" width="28.36328125" customWidth="1"/>
    <col min="2" max="2" width="12.08984375" bestFit="1" customWidth="1"/>
    <col min="3" max="3" width="33.36328125" customWidth="1"/>
    <col min="4" max="4" width="18.6328125" customWidth="1"/>
    <col min="5" max="5" width="27.6328125" style="3" customWidth="1"/>
    <col min="6" max="6" width="18" style="3" bestFit="1" customWidth="1"/>
    <col min="7" max="7" width="22.54296875" style="4" customWidth="1"/>
    <col min="8" max="8" width="19.6328125" bestFit="1" customWidth="1"/>
    <col min="9" max="9" width="18.6328125" style="3" customWidth="1"/>
    <col min="10" max="10" width="13.90625" bestFit="1" customWidth="1"/>
    <col min="11" max="11" width="15.08984375" bestFit="1" customWidth="1"/>
  </cols>
  <sheetData>
    <row r="1" spans="1:11" ht="15" thickBot="1" x14ac:dyDescent="0.4">
      <c r="D1" s="26" t="s">
        <v>0</v>
      </c>
      <c r="H1" s="26" t="s">
        <v>1</v>
      </c>
    </row>
    <row r="2" spans="1:11" ht="15" thickBot="1" x14ac:dyDescent="0.4">
      <c r="A2" s="27" t="s">
        <v>2</v>
      </c>
      <c r="B2" s="28">
        <v>1</v>
      </c>
    </row>
    <row r="3" spans="1:11" ht="15" customHeight="1" thickBot="1" x14ac:dyDescent="0.4">
      <c r="A3" s="32" t="s">
        <v>3</v>
      </c>
      <c r="B3" s="33"/>
      <c r="C3" s="34"/>
      <c r="D3" s="29">
        <f>D6-D4-D5</f>
        <v>312173.92</v>
      </c>
      <c r="E3" s="32" t="s">
        <v>4</v>
      </c>
      <c r="F3" s="33"/>
      <c r="G3" s="34"/>
      <c r="H3" s="29">
        <f>H6-H4-H5</f>
        <v>0</v>
      </c>
    </row>
    <row r="4" spans="1:11" ht="15" customHeight="1" thickBot="1" x14ac:dyDescent="0.4">
      <c r="A4" s="23" t="s">
        <v>5</v>
      </c>
      <c r="B4" s="24">
        <v>0.06</v>
      </c>
      <c r="C4" s="16" t="s">
        <v>6</v>
      </c>
      <c r="D4" s="13">
        <f>ROUND(ROUND($D$6/1.15,2)*B4,2)</f>
        <v>18730.43</v>
      </c>
      <c r="E4" s="25" t="s">
        <v>7</v>
      </c>
      <c r="F4" s="1"/>
      <c r="G4" s="16" t="s">
        <v>6</v>
      </c>
      <c r="H4" s="13">
        <f>ROUND(ROUND($H$6/(1+$F$4+$F$5),2)*F4,2)</f>
        <v>0</v>
      </c>
    </row>
    <row r="5" spans="1:11" ht="15" thickBot="1" x14ac:dyDescent="0.4">
      <c r="A5" s="23" t="s">
        <v>8</v>
      </c>
      <c r="B5" s="24">
        <v>0.09</v>
      </c>
      <c r="C5" s="16" t="s">
        <v>9</v>
      </c>
      <c r="D5" s="13">
        <f>ROUND(ROUND($D$6/1.15,2)*B5,2)</f>
        <v>28095.65</v>
      </c>
      <c r="E5" s="25" t="s">
        <v>10</v>
      </c>
      <c r="F5" s="1"/>
      <c r="G5" s="16" t="s">
        <v>9</v>
      </c>
      <c r="H5" s="13">
        <f>ROUND(ROUND($H$6/(1+$F$4+$F$5),2)*F5,2)</f>
        <v>0</v>
      </c>
    </row>
    <row r="6" spans="1:11" ht="15" thickBot="1" x14ac:dyDescent="0.4">
      <c r="A6" s="35" t="s">
        <v>11</v>
      </c>
      <c r="B6" s="36"/>
      <c r="C6" s="37"/>
      <c r="D6" s="13">
        <f>SUM(G:G)</f>
        <v>359000</v>
      </c>
      <c r="E6" s="35" t="s">
        <v>12</v>
      </c>
      <c r="F6" s="36"/>
      <c r="G6" s="37"/>
      <c r="H6" s="13">
        <f>SUM(I:I)</f>
        <v>0</v>
      </c>
    </row>
    <row r="7" spans="1:11" ht="15" thickBot="1" x14ac:dyDescent="0.4">
      <c r="A7" s="14" t="s">
        <v>13</v>
      </c>
      <c r="B7" s="15">
        <v>0.21</v>
      </c>
      <c r="C7" s="16" t="s">
        <v>14</v>
      </c>
      <c r="D7" s="13">
        <f>ROUND($D$6*B7,2)</f>
        <v>75390</v>
      </c>
      <c r="E7" s="17" t="s">
        <v>13</v>
      </c>
      <c r="F7" s="18">
        <f>B7</f>
        <v>0.21</v>
      </c>
      <c r="G7" s="16" t="s">
        <v>14</v>
      </c>
      <c r="H7" s="13">
        <f>ROUND($H$6*F7,2)</f>
        <v>0</v>
      </c>
    </row>
    <row r="8" spans="1:11" ht="15" thickBot="1" x14ac:dyDescent="0.4">
      <c r="A8" s="38" t="s">
        <v>15</v>
      </c>
      <c r="B8" s="39"/>
      <c r="C8" s="40"/>
      <c r="D8" s="19">
        <f>SUM(D6:D7)</f>
        <v>434390</v>
      </c>
      <c r="E8" s="38" t="s">
        <v>16</v>
      </c>
      <c r="F8" s="39"/>
      <c r="G8" s="40"/>
      <c r="H8" s="19">
        <f>SUM(H6:H7)</f>
        <v>0</v>
      </c>
    </row>
    <row r="9" spans="1:11" ht="15" thickBot="1" x14ac:dyDescent="0.4"/>
    <row r="10" spans="1:11" ht="15" thickBot="1" x14ac:dyDescent="0.4">
      <c r="A10" s="20"/>
      <c r="F10" s="30" t="s">
        <v>17</v>
      </c>
      <c r="G10" s="31"/>
      <c r="H10" s="30" t="s">
        <v>18</v>
      </c>
      <c r="I10" s="31"/>
    </row>
    <row r="11" spans="1:11" x14ac:dyDescent="0.35">
      <c r="A11" s="21" t="s">
        <v>19</v>
      </c>
      <c r="B11" s="21" t="s">
        <v>20</v>
      </c>
      <c r="C11" s="21" t="s">
        <v>21</v>
      </c>
      <c r="D11" s="21" t="s">
        <v>22</v>
      </c>
      <c r="E11" s="22" t="s">
        <v>23</v>
      </c>
      <c r="F11" s="22" t="s">
        <v>24</v>
      </c>
      <c r="G11" s="21" t="s">
        <v>25</v>
      </c>
      <c r="H11" s="21" t="s">
        <v>26</v>
      </c>
      <c r="I11" s="21" t="s">
        <v>27</v>
      </c>
    </row>
    <row r="12" spans="1:11" x14ac:dyDescent="0.35">
      <c r="A12" s="7" t="s">
        <v>29</v>
      </c>
      <c r="B12" s="7" t="s">
        <v>30</v>
      </c>
      <c r="C12" s="8" t="s">
        <v>31</v>
      </c>
      <c r="D12" s="7"/>
      <c r="E12" s="6"/>
      <c r="F12" s="6"/>
      <c r="G12" s="9"/>
      <c r="H12" s="2"/>
      <c r="I12" s="5"/>
      <c r="K12" s="6"/>
    </row>
    <row r="13" spans="1:11" x14ac:dyDescent="0.35">
      <c r="A13" s="7" t="s">
        <v>32</v>
      </c>
      <c r="B13" s="7" t="s">
        <v>34</v>
      </c>
      <c r="C13" s="8" t="s">
        <v>33</v>
      </c>
      <c r="D13" s="7"/>
      <c r="E13" s="6"/>
      <c r="F13" s="6"/>
      <c r="G13" s="9"/>
      <c r="H13" s="2"/>
      <c r="I13" s="5"/>
      <c r="K13" s="6"/>
    </row>
    <row r="14" spans="1:11" x14ac:dyDescent="0.35">
      <c r="A14" s="7"/>
      <c r="B14" s="10" t="s">
        <v>35</v>
      </c>
      <c r="C14" s="8" t="s">
        <v>38</v>
      </c>
      <c r="D14" s="11" t="s">
        <v>28</v>
      </c>
      <c r="E14" s="6">
        <v>1</v>
      </c>
      <c r="F14" s="6">
        <v>23000</v>
      </c>
      <c r="G14" s="12">
        <f t="shared" ref="G14:G15" si="0">ROUND(E14*F14,2)</f>
        <v>23000</v>
      </c>
      <c r="H14" s="2"/>
      <c r="I14" s="5">
        <f t="shared" ref="I14" si="1">ROUND(E14*H14,2)</f>
        <v>0</v>
      </c>
      <c r="K14" s="6"/>
    </row>
    <row r="15" spans="1:11" x14ac:dyDescent="0.35">
      <c r="A15" s="7"/>
      <c r="B15" s="10" t="s">
        <v>36</v>
      </c>
      <c r="C15" s="8" t="s">
        <v>39</v>
      </c>
      <c r="D15" s="11" t="s">
        <v>37</v>
      </c>
      <c r="E15" s="6">
        <v>24</v>
      </c>
      <c r="F15" s="6">
        <v>14000</v>
      </c>
      <c r="G15" s="12">
        <f t="shared" si="0"/>
        <v>336000</v>
      </c>
      <c r="H15" s="2"/>
      <c r="I15" s="5">
        <f>ROUND(E15*H15,2)</f>
        <v>0</v>
      </c>
      <c r="K15" s="6"/>
    </row>
  </sheetData>
  <sheetProtection algorithmName="SHA-512" hashValue="MqBv5oDVZnpLpuZUSfTedLvQYt7yVt9sodfjpPBcqHan9ZeYKzaWnuwB6T/HAw8/hPHTkzv4tdTnjNaw5GZJVg==" saltValue="ZW8ATITTH8tWCKivIBbEwg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honeticPr fontId="5" type="noConversion"/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PolicyDirtyBag xmlns="microsoft.office.server.policy.changes">
  <Microsoft.Office.RecordsManagement.PolicyFeatures.PolicyLabel op="Delete"/>
</PolicyDirtyBag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267183c-d7e5-44d0-9a28-6883cf5fe4d7">ZEZVXQHEZRP4-558276571-90433</_dlc_DocId>
    <_dlc_DocIdUrl xmlns="c267183c-d7e5-44d0-9a28-6883cf5fe4d7">
      <Url>https://espacios.metromadrid.es/sda/Proyectos/_layouts/15/DocIdRedir.aspx?ID=ZEZVXQHEZRP4-558276571-90433</Url>
      <Description>ZEZVXQHEZRP4-558276571-90433</Description>
    </_dlc_DocIdUrl>
    <TaxCatchAll xmlns="c267183c-d7e5-44d0-9a28-6883cf5fe4d7"/>
    <Tipo_x0020_de_x0020_documento xmlns="bacb354c-e7f2-49fa-a48e-f1857a165e78" xsi:nil="true"/>
    <TaxKeywordTaxHTField xmlns="c267183c-d7e5-44d0-9a28-6883cf5fe4d7">
      <Terms xmlns="http://schemas.microsoft.com/office/infopath/2007/PartnerControls"/>
    </TaxKeywordTaxHTField>
    <Proyecto xmlns="bacb354c-e7f2-49fa-a48e-f1857a165e78" xsi:nil="true"/>
    <DLCPolicyLabelLock xmlns="bacb354c-e7f2-49fa-a48e-f1857a165e78" xsi:nil="true"/>
    <DLCPolicyLabelClientValue xmlns="bacb354c-e7f2-49fa-a48e-f1857a165e78" xsi:nil="true"/>
    <Fecha_x0020_ xmlns="bacb354c-e7f2-49fa-a48e-f1857a165e78" xsi:nil="true"/>
  </documentManagement>
</p:properti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0BF027305BBB443B3C08E3FE08CFD86" ma:contentTypeVersion="302" ma:contentTypeDescription="Crear nuevo documento." ma:contentTypeScope="" ma:versionID="6803e5b4e2268c3df938bb3d858e21e4">
  <xsd:schema xmlns:xsd="http://www.w3.org/2001/XMLSchema" xmlns:xs="http://www.w3.org/2001/XMLSchema" xmlns:p="http://schemas.microsoft.com/office/2006/metadata/properties" xmlns:ns2="c267183c-d7e5-44d0-9a28-6883cf5fe4d7" xmlns:ns3="c4a6cc1e-42bf-475f-8c44-5294e8a84573" xmlns:ns4="bacb354c-e7f2-49fa-a48e-f1857a165e78" targetNamespace="http://schemas.microsoft.com/office/2006/metadata/properties" ma:root="true" ma:fieldsID="c3a95bc4850e08a92159171ccc472ed6" ns2:_="" ns3:_="" ns4:_="">
    <xsd:import namespace="c267183c-d7e5-44d0-9a28-6883cf5fe4d7"/>
    <xsd:import namespace="c4a6cc1e-42bf-475f-8c44-5294e8a84573"/>
    <xsd:import namespace="bacb354c-e7f2-49fa-a48e-f1857a165e78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  <xsd:element ref="ns2:TaxKeywordTaxHTField" minOccurs="0"/>
                <xsd:element ref="ns2:TaxCatchAll" minOccurs="0"/>
                <xsd:element ref="ns4:Tipo_x0020_de_x0020_documento" minOccurs="0"/>
                <xsd:element ref="ns4:Proyecto" minOccurs="0"/>
                <xsd:element ref="ns4:DLCPolicyLabelValue" minOccurs="0"/>
                <xsd:element ref="ns4:DLCPolicyLabelClientValue" minOccurs="0"/>
                <xsd:element ref="ns4:DLCPolicyLabelLock" minOccurs="0"/>
                <xsd:element ref="ns2:SharedWithDetails" minOccurs="0"/>
                <xsd:element ref="ns4:Fecha_x0020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67183c-d7e5-44d0-9a28-6883cf5fe4d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9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KeywordTaxHTField" ma:index="13" nillable="true" ma:taxonomy="true" ma:internalName="TaxKeywordTaxHTField" ma:taxonomyFieldName="TaxKeyword" ma:displayName="Palabras clave de empresa" ma:fieldId="{23f27201-bee3-471e-b2e7-b64fd8b7ca38}" ma:taxonomyMulti="true" ma:sspId="74e15948-aea7-47af-9958-6bb435c1c2c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4" nillable="true" ma:displayName="Taxonomy Catch All Column" ma:description="" ma:hidden="true" ma:list="{1dd67949-1cb6-4fbd-9a22-c1616bd73ce5}" ma:internalName="TaxCatchAll" ma:showField="CatchAllData" ma:web="c267183c-d7e5-44d0-9a28-6883cf5fe4d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Details" ma:index="2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a6cc1e-42bf-475f-8c44-5294e8a8457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cb354c-e7f2-49fa-a48e-f1857a165e78" elementFormDefault="qualified">
    <xsd:import namespace="http://schemas.microsoft.com/office/2006/documentManagement/types"/>
    <xsd:import namespace="http://schemas.microsoft.com/office/infopath/2007/PartnerControls"/>
    <xsd:element name="Tipo_x0020_de_x0020_documento" ma:index="15" nillable="true" ma:displayName="Tipo de documento" ma:format="Dropdown" ma:internalName="Tipo_x0020_de_x0020_documento">
      <xsd:simpleType>
        <xsd:restriction base="dms:Choice">
          <xsd:enumeration value="Gestión de Proyecto"/>
          <xsd:enumeration value="Documentos técnicos"/>
          <xsd:enumeration value="Documentos de usuario"/>
          <xsd:enumeration value="Plantillas"/>
          <xsd:enumeration value="Licitación"/>
        </xsd:restriction>
      </xsd:simpleType>
    </xsd:element>
    <xsd:element name="Proyecto" ma:index="16" nillable="true" ma:displayName="Proyecto" ma:internalName="Proyecto">
      <xsd:simpleType>
        <xsd:restriction base="dms:Text">
          <xsd:maxLength value="255"/>
        </xsd:restriction>
      </xsd:simpleType>
    </xsd:element>
    <xsd:element name="DLCPolicyLabelValue" ma:index="18" nillable="true" ma:displayName="Etiqueta" ma:description="Almacena el valor actual de la etiqueta." ma:internalName="DLCPolicyLabelValue" ma:readOnly="true">
      <xsd:simpleType>
        <xsd:restriction base="dms:Note">
          <xsd:maxLength value="255"/>
        </xsd:restriction>
      </xsd:simpleType>
    </xsd:element>
    <xsd:element name="DLCPolicyLabelClientValue" ma:index="19" nillable="true" ma:displayName="Valor de etiqueta de cliente" ma:description="Almacena el último valor de etiqueta calculado en el cliente." ma:hidden="true" ma:internalName="DLCPolicyLabelClientValue" ma:readOnly="false">
      <xsd:simpleType>
        <xsd:restriction base="dms:Note"/>
      </xsd:simpleType>
    </xsd:element>
    <xsd:element name="DLCPolicyLabelLock" ma:index="20" nillable="true" ma:displayName="Etiqueta bloqueada" ma:description="Indica si la etiqueta debería actualizarse cuando se modifican las propiedades del elemento." ma:hidden="true" ma:internalName="DLCPolicyLabelLock" ma:readOnly="false">
      <xsd:simpleType>
        <xsd:restriction base="dms:Text"/>
      </xsd:simpleType>
    </xsd:element>
    <xsd:element name="Fecha_x0020_" ma:index="22" nillable="true" ma:displayName="Fecha " ma:format="DateOnly" ma:internalName="Fecha_x0020_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907C029-266D-4020-AEA8-DB8A2D1E548E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67CB0C89-C2A7-4E27-A0C9-7DE25F0853CE}">
  <ds:schemaRefs>
    <ds:schemaRef ds:uri="microsoft.office.server.policy.changes"/>
  </ds:schemaRefs>
</ds:datastoreItem>
</file>

<file path=customXml/itemProps3.xml><?xml version="1.0" encoding="utf-8"?>
<ds:datastoreItem xmlns:ds="http://schemas.openxmlformats.org/officeDocument/2006/customXml" ds:itemID="{18061E44-7B5A-44C3-B70A-34C24AA9FFD1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898E8AE-0C7C-4CE2-8242-3CB5A2A2A818}">
  <ds:schemaRefs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purl.org/dc/dcmitype/"/>
    <ds:schemaRef ds:uri="http://purl.org/dc/elements/1.1/"/>
    <ds:schemaRef ds:uri="http://purl.org/dc/terms/"/>
    <ds:schemaRef ds:uri="http://schemas.microsoft.com/office/infopath/2007/PartnerControls"/>
    <ds:schemaRef ds:uri="http://schemas.microsoft.com/office/2006/metadata/properties"/>
    <ds:schemaRef ds:uri="bacb354c-e7f2-49fa-a48e-f1857a165e78"/>
    <ds:schemaRef ds:uri="c4a6cc1e-42bf-475f-8c44-5294e8a84573"/>
    <ds:schemaRef ds:uri="c267183c-d7e5-44d0-9a28-6883cf5fe4d7"/>
  </ds:schemaRefs>
</ds:datastoreItem>
</file>

<file path=customXml/itemProps5.xml><?xml version="1.0" encoding="utf-8"?>
<ds:datastoreItem xmlns:ds="http://schemas.openxmlformats.org/officeDocument/2006/customXml" ds:itemID="{98D1AA0D-F371-4CE3-A596-F4352C9C08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67183c-d7e5-44d0-9a28-6883cf5fe4d7"/>
    <ds:schemaRef ds:uri="c4a6cc1e-42bf-475f-8c44-5294e8a84573"/>
    <ds:schemaRef ds:uri="bacb354c-e7f2-49fa-a48e-f1857a165e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CERTO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2025-01-31T12:53:06Z</dcterms:created>
  <dcterms:modified xsi:type="dcterms:W3CDTF">2025-03-28T10:05:32Z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ContentTypeId">
    <vt:lpwstr>0x01010040BF027305BBB443B3C08E3FE08CFD86</vt:lpwstr>
  </property>
  <property fmtid="{D5CDD505-2E9C-101B-9397-08002B2CF9AE}" pid="4" name="_dlc_DocIdItemGuid">
    <vt:lpwstr>51000e04-a390-4367-863b-8c83d392e906</vt:lpwstr>
  </property>
</Properties>
</file>