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metromadrid.net\Estamentos\Ser. Compras\EstimacionPlanificacion\Contrataciones\Eldisa-GTS Homologados 25-26\Documentación\"/>
    </mc:Choice>
  </mc:AlternateContent>
  <xr:revisionPtr revIDLastSave="0" documentId="13_ncr:1_{C744A953-D930-4761-99A9-F56AE7DA7588}" xr6:coauthVersionLast="47" xr6:coauthVersionMax="47" xr10:uidLastSave="{00000000-0000-0000-0000-000000000000}"/>
  <bookViews>
    <workbookView xWindow="-109" yWindow="-109" windowWidth="26301" windowHeight="14169" xr2:uid="{00000000-000D-0000-FFFF-FFFF00000000}"/>
  </bookViews>
  <sheets>
    <sheet name="OFERTA ECONÓMICA"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5" l="1"/>
  <c r="H5" i="5"/>
  <c r="H6" i="5"/>
  <c r="H7" i="5"/>
  <c r="H8" i="5"/>
  <c r="H9" i="5"/>
  <c r="H10" i="5"/>
  <c r="H11" i="5"/>
  <c r="H3" i="5"/>
  <c r="H12" i="5" l="1"/>
  <c r="H13" i="5" s="1"/>
  <c r="H14" i="5" s="1"/>
</calcChain>
</file>

<file path=xl/sharedStrings.xml><?xml version="1.0" encoding="utf-8"?>
<sst xmlns="http://schemas.openxmlformats.org/spreadsheetml/2006/main" count="30" uniqueCount="23">
  <si>
    <t>REF. METRO</t>
  </si>
  <si>
    <t>DENOMINACIÓN</t>
  </si>
  <si>
    <t>POS</t>
  </si>
  <si>
    <t>PRECIO UNITARIO (*)</t>
  </si>
  <si>
    <t>TOTAL</t>
  </si>
  <si>
    <t>UN</t>
  </si>
  <si>
    <t>Cantidad estimada 2  años</t>
  </si>
  <si>
    <t>IMPORTE DEL IVA</t>
  </si>
  <si>
    <t>IMPORTE TOTAL OFERTADO (IVA INCLUIDO)</t>
  </si>
  <si>
    <t>IMPORTE OFERTADO (SIN IVA)</t>
  </si>
  <si>
    <t>PICTOGRAMA DE SALIDA    REF.3330-342-110</t>
  </si>
  <si>
    <t>CRISTAL PARA PUERTA NORMAL</t>
  </si>
  <si>
    <t>CRISTAL PARA PUERTA PMR</t>
  </si>
  <si>
    <t>RODAMIENTO FLAP</t>
  </si>
  <si>
    <t>PAQ.
(1 paquete = 5 unidades)</t>
  </si>
  <si>
    <t>SEGURO DE LA TAPA          REF.0/606/106</t>
  </si>
  <si>
    <t>GUIADO FLUJO TECHO SAL. (FLECHA-ASPA) MN</t>
  </si>
  <si>
    <t>PICTOGRAMA DE PASO MN</t>
  </si>
  <si>
    <t>GUIADO FLUJO TECHO ENT. (FLECHA-ASPA) MN</t>
  </si>
  <si>
    <t>PICTOGRAMA DE ENTRADA   REF.3330-342-100</t>
  </si>
  <si>
    <t>PRECIO MÁXIMO UNITARIO</t>
  </si>
  <si>
    <t>ANEXO  III: OFERTA ECONÓMICA</t>
  </si>
  <si>
    <r>
      <rPr>
        <b/>
        <i/>
        <sz val="10"/>
        <color theme="1"/>
        <rFont val="Calibri"/>
        <family val="2"/>
        <scheme val="minor"/>
      </rPr>
      <t xml:space="preserve"> (*) A tener en consideración: </t>
    </r>
    <r>
      <rPr>
        <i/>
        <sz val="10"/>
        <color theme="1"/>
        <rFont val="Calibri"/>
        <family val="2"/>
        <scheme val="minor"/>
      </rPr>
      <t xml:space="preserve">
• </t>
    </r>
    <r>
      <rPr>
        <b/>
        <i/>
        <u/>
        <sz val="10"/>
        <color theme="1"/>
        <rFont val="Calibri"/>
        <family val="2"/>
        <scheme val="minor"/>
      </rPr>
      <t>Los precios deberan indicarse por unidad de embalaje</t>
    </r>
    <r>
      <rPr>
        <i/>
        <sz val="10"/>
        <color theme="1"/>
        <rFont val="Calibri"/>
        <family val="2"/>
        <scheme val="minor"/>
      </rPr>
      <t>,es decir, si se solicita paquetes, el precio ofertado deberá corresponder con el precio del paquete. Se deberá cumplimentar la columna "F".
• Los precios ofertados</t>
    </r>
    <r>
      <rPr>
        <b/>
        <i/>
        <sz val="10"/>
        <color theme="1"/>
        <rFont val="Calibri"/>
        <family val="2"/>
        <scheme val="minor"/>
      </rPr>
      <t xml:space="preserve"> no podrán superar los precios máximo</t>
    </r>
    <r>
      <rPr>
        <i/>
        <sz val="10"/>
        <color theme="1"/>
        <rFont val="Calibri"/>
        <family val="2"/>
        <scheme val="minor"/>
      </rPr>
      <t>s indicados.
• El Anexo III OFERTA ECONÓMICA está preparado para calcular automáticamente el importe total de la oferta económica.
• Todos los precios deberán expresarse con d</t>
    </r>
    <r>
      <rPr>
        <b/>
        <i/>
        <sz val="10"/>
        <color theme="1"/>
        <rFont val="Calibri"/>
        <family val="2"/>
        <scheme val="minor"/>
      </rPr>
      <t>os cifras decimales redondeadas</t>
    </r>
    <r>
      <rPr>
        <i/>
        <sz val="10"/>
        <color theme="1"/>
        <rFont val="Calibri"/>
        <family val="2"/>
        <scheme val="minor"/>
      </rPr>
      <t xml:space="preserve">. 
• Los oferentes deberán presentar cotización por </t>
    </r>
    <r>
      <rPr>
        <b/>
        <i/>
        <sz val="10"/>
        <color theme="1"/>
        <rFont val="Calibri"/>
        <family val="2"/>
        <scheme val="minor"/>
      </rPr>
      <t xml:space="preserve">TODAS Y CADA UNA </t>
    </r>
    <r>
      <rPr>
        <i/>
        <sz val="10"/>
        <color theme="1"/>
        <rFont val="Calibri"/>
        <family val="2"/>
        <scheme val="minor"/>
      </rPr>
      <t xml:space="preserve">de las posiciones que componen la oferta .
• </t>
    </r>
    <r>
      <rPr>
        <i/>
        <sz val="10"/>
        <rFont val="Calibri"/>
        <family val="2"/>
        <scheme val="minor"/>
      </rPr>
      <t xml:space="preserve">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</si>
</sst>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14" x14ac:knownFonts="1">
    <font>
      <sz val="11"/>
      <color theme="1"/>
      <name val="Calibri"/>
      <family val="2"/>
      <scheme val="minor"/>
    </font>
    <font>
      <sz val="10"/>
      <color rgb="FF1F497D"/>
      <name val="Calibri"/>
      <family val="2"/>
      <scheme val="minor"/>
    </font>
    <font>
      <sz val="11"/>
      <color theme="1"/>
      <name val="Calibri"/>
      <family val="2"/>
      <scheme val="minor"/>
    </font>
    <font>
      <b/>
      <i/>
      <sz val="10"/>
      <color theme="0"/>
      <name val="Calibri"/>
      <family val="2"/>
      <scheme val="minor"/>
    </font>
    <font>
      <b/>
      <i/>
      <sz val="10"/>
      <color rgb="FF000000"/>
      <name val="Calibri"/>
      <family val="2"/>
    </font>
    <font>
      <b/>
      <i/>
      <sz val="11"/>
      <color theme="0"/>
      <name val="Calibri"/>
      <family val="2"/>
      <scheme val="minor"/>
    </font>
    <font>
      <b/>
      <sz val="9"/>
      <color rgb="FFFFFFFF"/>
      <name val="Calibri"/>
      <family val="2"/>
      <scheme val="minor"/>
    </font>
    <font>
      <b/>
      <sz val="9"/>
      <color indexed="9"/>
      <name val="Arial"/>
      <family val="2"/>
    </font>
    <font>
      <sz val="9"/>
      <color rgb="FF000000"/>
      <name val="Calibri"/>
      <family val="2"/>
    </font>
    <font>
      <sz val="10"/>
      <name val="Arial"/>
      <family val="2"/>
    </font>
    <font>
      <i/>
      <sz val="10"/>
      <color theme="1"/>
      <name val="Calibri"/>
      <family val="2"/>
      <scheme val="minor"/>
    </font>
    <font>
      <b/>
      <i/>
      <sz val="10"/>
      <color theme="1"/>
      <name val="Calibri"/>
      <family val="2"/>
      <scheme val="minor"/>
    </font>
    <font>
      <b/>
      <i/>
      <u/>
      <sz val="10"/>
      <color theme="1"/>
      <name val="Calibri"/>
      <family val="2"/>
      <scheme val="minor"/>
    </font>
    <font>
      <i/>
      <sz val="10"/>
      <name val="Calibri"/>
      <family val="2"/>
      <scheme val="minor"/>
    </font>
  </fonts>
  <fills count="8">
    <fill>
      <patternFill patternType="none"/>
    </fill>
    <fill>
      <patternFill patternType="gray125"/>
    </fill>
    <fill>
      <patternFill patternType="solid">
        <fgColor rgb="FF4F81BD"/>
        <bgColor indexed="64"/>
      </patternFill>
    </fill>
    <fill>
      <patternFill patternType="solid">
        <fgColor rgb="FFDBE5F1"/>
        <bgColor indexed="64"/>
      </patternFill>
    </fill>
    <fill>
      <patternFill patternType="solid">
        <fgColor theme="3" tint="-0.499984740745262"/>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theme="4" tint="0.79998168889431442"/>
        <bgColor indexed="64"/>
      </patternFill>
    </fill>
  </fills>
  <borders count="20">
    <border>
      <left/>
      <right/>
      <top/>
      <bottom/>
      <diagonal/>
    </border>
    <border>
      <left style="medium">
        <color rgb="FF4F81BD"/>
      </left>
      <right style="medium">
        <color rgb="FF4F81BD"/>
      </right>
      <top style="medium">
        <color rgb="FF4F81BD"/>
      </top>
      <bottom style="medium">
        <color rgb="FF4F81BD"/>
      </bottom>
      <diagonal/>
    </border>
    <border>
      <left/>
      <right style="medium">
        <color rgb="FF4F81BD"/>
      </right>
      <top style="medium">
        <color rgb="FF4F81BD"/>
      </top>
      <bottom style="medium">
        <color rgb="FF4F81BD"/>
      </bottom>
      <diagonal/>
    </border>
    <border>
      <left style="medium">
        <color rgb="FF4F81BD"/>
      </left>
      <right style="medium">
        <color rgb="FF4F81BD"/>
      </right>
      <top/>
      <bottom style="medium">
        <color rgb="FF4F81BD"/>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rgb="FF4F81BD"/>
      </top>
      <bottom/>
      <diagonal/>
    </border>
    <border>
      <left/>
      <right style="medium">
        <color rgb="FF4F81BD"/>
      </right>
      <top style="medium">
        <color rgb="FF4F81BD"/>
      </top>
      <bottom/>
      <diagonal/>
    </border>
    <border>
      <left/>
      <right style="medium">
        <color rgb="FF4F81BD"/>
      </right>
      <top/>
      <bottom style="medium">
        <color rgb="FF4F81BD"/>
      </bottom>
      <diagonal/>
    </border>
    <border>
      <left style="medium">
        <color rgb="FF4F81BD"/>
      </left>
      <right/>
      <top/>
      <bottom style="medium">
        <color rgb="FF4F81BD"/>
      </bottom>
      <diagonal/>
    </border>
    <border>
      <left style="thin">
        <color indexed="64"/>
      </left>
      <right/>
      <top/>
      <bottom/>
      <diagonal/>
    </border>
  </borders>
  <cellStyleXfs count="3">
    <xf numFmtId="0" fontId="0" fillId="0" borderId="0"/>
    <xf numFmtId="44" fontId="2" fillId="0" borderId="0" applyFont="0" applyFill="0" applyBorder="0" applyAlignment="0" applyProtection="0"/>
    <xf numFmtId="0" fontId="9" fillId="0" borderId="0"/>
  </cellStyleXfs>
  <cellXfs count="35">
    <xf numFmtId="0" fontId="0" fillId="0" borderId="0" xfId="0"/>
    <xf numFmtId="44" fontId="7" fillId="4" borderId="5" xfId="1" applyFont="1" applyFill="1" applyBorder="1" applyAlignment="1" applyProtection="1">
      <alignment horizontal="center" vertical="center" wrapText="1"/>
    </xf>
    <xf numFmtId="44" fontId="1" fillId="0" borderId="3" xfId="1" applyFont="1" applyBorder="1" applyAlignment="1" applyProtection="1">
      <alignment horizontal="center" vertical="center" wrapText="1"/>
      <protection locked="0"/>
    </xf>
    <xf numFmtId="44" fontId="1" fillId="0" borderId="0" xfId="1" applyFont="1" applyBorder="1" applyAlignment="1" applyProtection="1">
      <alignment horizontal="center" vertical="center" wrapText="1"/>
    </xf>
    <xf numFmtId="44" fontId="0" fillId="0" borderId="0" xfId="1" applyFont="1" applyProtection="1"/>
    <xf numFmtId="44" fontId="7" fillId="4" borderId="4" xfId="1" applyFont="1" applyFill="1" applyBorder="1" applyAlignment="1" applyProtection="1">
      <alignment horizontal="center" vertical="center" wrapText="1"/>
    </xf>
    <xf numFmtId="1" fontId="1" fillId="0" borderId="0" xfId="1" applyNumberFormat="1" applyFont="1" applyBorder="1" applyAlignment="1" applyProtection="1">
      <alignment horizontal="center" vertical="center" wrapText="1"/>
    </xf>
    <xf numFmtId="44" fontId="1" fillId="7" borderId="1" xfId="1" applyFont="1" applyFill="1" applyBorder="1" applyAlignment="1" applyProtection="1">
      <alignment horizontal="center" vertical="center" wrapText="1"/>
    </xf>
    <xf numFmtId="44" fontId="7" fillId="4" borderId="7" xfId="1" applyFont="1" applyFill="1" applyBorder="1" applyAlignment="1" applyProtection="1">
      <alignment horizontal="center" vertical="center" wrapText="1"/>
    </xf>
    <xf numFmtId="44" fontId="5" fillId="4" borderId="15" xfId="1" applyFont="1" applyFill="1" applyBorder="1" applyAlignment="1" applyProtection="1">
      <alignment horizontal="right" vertical="center"/>
    </xf>
    <xf numFmtId="44" fontId="5" fillId="4" borderId="16" xfId="1" applyFont="1" applyFill="1" applyBorder="1" applyAlignment="1" applyProtection="1">
      <alignment horizontal="right" vertical="center"/>
    </xf>
    <xf numFmtId="0" fontId="6" fillId="2" borderId="1" xfId="0" applyFont="1" applyFill="1" applyBorder="1" applyAlignment="1" applyProtection="1">
      <alignment horizontal="center" vertical="center"/>
    </xf>
    <xf numFmtId="1" fontId="6" fillId="2" borderId="1" xfId="0" applyNumberFormat="1"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3" fillId="5" borderId="6" xfId="0" applyFont="1" applyFill="1" applyBorder="1" applyAlignment="1" applyProtection="1">
      <alignment horizontal="center" vertical="center"/>
    </xf>
    <xf numFmtId="0" fontId="0" fillId="0" borderId="0" xfId="0" applyProtection="1"/>
    <xf numFmtId="0" fontId="8" fillId="3" borderId="3" xfId="0" applyFont="1" applyFill="1" applyBorder="1" applyAlignment="1" applyProtection="1">
      <alignment horizontal="center" vertical="center"/>
    </xf>
    <xf numFmtId="0" fontId="8" fillId="3" borderId="18" xfId="0" applyFont="1" applyFill="1" applyBorder="1" applyAlignment="1" applyProtection="1">
      <alignment horizontal="left" vertical="center" wrapText="1"/>
    </xf>
    <xf numFmtId="0" fontId="4" fillId="6" borderId="3" xfId="0" applyFont="1" applyFill="1" applyBorder="1" applyAlignment="1" applyProtection="1">
      <alignment horizontal="center" vertical="center"/>
    </xf>
    <xf numFmtId="8" fontId="1" fillId="7" borderId="3" xfId="1" applyNumberFormat="1" applyFont="1" applyFill="1" applyBorder="1" applyAlignment="1" applyProtection="1">
      <alignment horizontal="center" vertical="center" wrapText="1"/>
    </xf>
    <xf numFmtId="44" fontId="1" fillId="7" borderId="3" xfId="1" applyFont="1" applyFill="1" applyBorder="1" applyAlignment="1" applyProtection="1">
      <alignment horizontal="center" vertical="center" wrapText="1"/>
    </xf>
    <xf numFmtId="0" fontId="4" fillId="6" borderId="17" xfId="0" applyFont="1" applyFill="1" applyBorder="1" applyAlignment="1" applyProtection="1">
      <alignment horizontal="center" vertical="center" wrapText="1"/>
    </xf>
    <xf numFmtId="0" fontId="4" fillId="6" borderId="17" xfId="0" applyFont="1" applyFill="1" applyBorder="1" applyAlignment="1" applyProtection="1">
      <alignment horizontal="center" vertical="center"/>
    </xf>
    <xf numFmtId="3" fontId="4" fillId="6" borderId="3" xfId="0" applyNumberFormat="1" applyFont="1" applyFill="1" applyBorder="1" applyAlignment="1" applyProtection="1">
      <alignment horizontal="center" vertical="center"/>
    </xf>
    <xf numFmtId="0" fontId="10" fillId="7" borderId="8" xfId="0" applyFont="1" applyFill="1" applyBorder="1" applyAlignment="1" applyProtection="1">
      <alignment horizontal="left" vertical="center" wrapText="1"/>
    </xf>
    <xf numFmtId="0" fontId="10" fillId="7" borderId="7" xfId="0" applyFont="1" applyFill="1" applyBorder="1" applyAlignment="1" applyProtection="1">
      <alignment horizontal="left" vertical="center" wrapText="1"/>
    </xf>
    <xf numFmtId="0" fontId="10" fillId="7" borderId="9" xfId="0" applyFont="1" applyFill="1" applyBorder="1" applyAlignment="1" applyProtection="1">
      <alignment horizontal="left" vertical="center" wrapText="1"/>
    </xf>
    <xf numFmtId="0" fontId="10" fillId="7" borderId="10" xfId="0" applyFont="1" applyFill="1" applyBorder="1" applyAlignment="1" applyProtection="1">
      <alignment horizontal="left" vertical="center" wrapText="1"/>
    </xf>
    <xf numFmtId="0" fontId="10" fillId="7" borderId="0" xfId="0" applyFont="1" applyFill="1" applyAlignment="1" applyProtection="1">
      <alignment horizontal="left" vertical="center" wrapText="1"/>
    </xf>
    <xf numFmtId="0" fontId="10" fillId="7" borderId="11" xfId="0" applyFont="1" applyFill="1" applyBorder="1" applyAlignment="1" applyProtection="1">
      <alignment horizontal="left" vertical="center" wrapText="1"/>
    </xf>
    <xf numFmtId="0" fontId="10" fillId="7" borderId="12" xfId="0" applyFont="1" applyFill="1" applyBorder="1" applyAlignment="1" applyProtection="1">
      <alignment horizontal="left" vertical="center" wrapText="1"/>
    </xf>
    <xf numFmtId="0" fontId="10" fillId="7" borderId="13" xfId="0" applyFont="1" applyFill="1" applyBorder="1" applyAlignment="1" applyProtection="1">
      <alignment horizontal="left" vertical="center" wrapText="1"/>
    </xf>
    <xf numFmtId="0" fontId="10" fillId="7" borderId="14" xfId="0" applyFont="1" applyFill="1" applyBorder="1" applyAlignment="1" applyProtection="1">
      <alignment horizontal="left" vertical="center" wrapText="1"/>
    </xf>
    <xf numFmtId="44" fontId="7" fillId="4" borderId="19" xfId="1" applyFont="1" applyFill="1" applyBorder="1" applyAlignment="1" applyProtection="1">
      <alignment horizontal="center" vertical="center" wrapText="1"/>
    </xf>
    <xf numFmtId="44" fontId="7" fillId="4" borderId="0" xfId="1" applyFont="1" applyFill="1" applyBorder="1" applyAlignment="1" applyProtection="1">
      <alignment horizontal="center" vertical="center" wrapText="1"/>
    </xf>
  </cellXfs>
  <cellStyles count="3">
    <cellStyle name="Moneda" xfId="1" builtinId="4"/>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workbookViewId="0">
      <selection activeCell="A28" sqref="A28"/>
    </sheetView>
  </sheetViews>
  <sheetFormatPr baseColWidth="10" defaultColWidth="11.5" defaultRowHeight="14.3" x14ac:dyDescent="0.25"/>
  <cols>
    <col min="1" max="1" width="4.5" style="15" customWidth="1"/>
    <col min="2" max="2" width="11.5" style="15" customWidth="1"/>
    <col min="3" max="3" width="45.125" style="15" customWidth="1"/>
    <col min="4" max="4" width="10.625" style="15" customWidth="1"/>
    <col min="5" max="5" width="26.25" style="15" customWidth="1"/>
    <col min="6" max="7" width="17.375" style="15" customWidth="1"/>
    <col min="8" max="8" width="22.875" style="4" customWidth="1"/>
    <col min="9" max="9" width="17.625" style="4" customWidth="1"/>
    <col min="10" max="16384" width="11.5" style="15"/>
  </cols>
  <sheetData>
    <row r="1" spans="1:9" ht="14.95" customHeight="1" thickBot="1" x14ac:dyDescent="0.3">
      <c r="A1" s="33" t="s">
        <v>21</v>
      </c>
      <c r="B1" s="34"/>
      <c r="C1" s="34"/>
      <c r="D1" s="34"/>
      <c r="E1" s="34"/>
      <c r="F1" s="34"/>
      <c r="G1" s="34"/>
      <c r="H1" s="34"/>
    </row>
    <row r="2" spans="1:9" ht="23.8" thickBot="1" x14ac:dyDescent="0.3">
      <c r="A2" s="11" t="s">
        <v>2</v>
      </c>
      <c r="B2" s="12" t="s">
        <v>0</v>
      </c>
      <c r="C2" s="13" t="s">
        <v>1</v>
      </c>
      <c r="D2" s="14" t="s">
        <v>6</v>
      </c>
      <c r="E2" s="14"/>
      <c r="F2" s="5" t="s">
        <v>3</v>
      </c>
      <c r="G2" s="8" t="s">
        <v>20</v>
      </c>
      <c r="H2" s="1" t="s">
        <v>4</v>
      </c>
      <c r="I2" s="15"/>
    </row>
    <row r="3" spans="1:9" ht="24.45" customHeight="1" thickBot="1" x14ac:dyDescent="0.3">
      <c r="A3" s="16">
        <v>1</v>
      </c>
      <c r="B3" s="16">
        <v>17306</v>
      </c>
      <c r="C3" s="17" t="s">
        <v>19</v>
      </c>
      <c r="D3" s="18">
        <v>120</v>
      </c>
      <c r="E3" s="18" t="s">
        <v>5</v>
      </c>
      <c r="F3" s="2">
        <v>0</v>
      </c>
      <c r="G3" s="19">
        <v>180.42</v>
      </c>
      <c r="H3" s="20">
        <f>F3*D3</f>
        <v>0</v>
      </c>
      <c r="I3" s="15"/>
    </row>
    <row r="4" spans="1:9" ht="24.45" customHeight="1" thickBot="1" x14ac:dyDescent="0.3">
      <c r="A4" s="16">
        <v>2</v>
      </c>
      <c r="B4" s="16">
        <v>17307</v>
      </c>
      <c r="C4" s="17" t="s">
        <v>10</v>
      </c>
      <c r="D4" s="18">
        <v>30</v>
      </c>
      <c r="E4" s="18" t="s">
        <v>14</v>
      </c>
      <c r="F4" s="2">
        <v>0</v>
      </c>
      <c r="G4" s="19">
        <v>902.07</v>
      </c>
      <c r="H4" s="20">
        <f t="shared" ref="H4:H11" si="0">F4*D4</f>
        <v>0</v>
      </c>
      <c r="I4" s="15"/>
    </row>
    <row r="5" spans="1:9" ht="24.45" customHeight="1" thickBot="1" x14ac:dyDescent="0.3">
      <c r="A5" s="16">
        <v>3</v>
      </c>
      <c r="B5" s="16">
        <v>17381</v>
      </c>
      <c r="C5" s="17" t="s">
        <v>15</v>
      </c>
      <c r="D5" s="18">
        <v>1</v>
      </c>
      <c r="E5" s="21" t="s">
        <v>5</v>
      </c>
      <c r="F5" s="2">
        <v>0</v>
      </c>
      <c r="G5" s="19">
        <v>18.28</v>
      </c>
      <c r="H5" s="20">
        <f t="shared" si="0"/>
        <v>0</v>
      </c>
      <c r="I5" s="15"/>
    </row>
    <row r="6" spans="1:9" ht="24.45" customHeight="1" thickBot="1" x14ac:dyDescent="0.3">
      <c r="A6" s="16">
        <v>4</v>
      </c>
      <c r="B6" s="16">
        <v>117355</v>
      </c>
      <c r="C6" s="17" t="s">
        <v>11</v>
      </c>
      <c r="D6" s="18">
        <v>20</v>
      </c>
      <c r="E6" s="21" t="s">
        <v>5</v>
      </c>
      <c r="F6" s="2">
        <v>0</v>
      </c>
      <c r="G6" s="19">
        <v>494.38</v>
      </c>
      <c r="H6" s="20">
        <f t="shared" si="0"/>
        <v>0</v>
      </c>
      <c r="I6" s="15"/>
    </row>
    <row r="7" spans="1:9" ht="24.45" customHeight="1" thickBot="1" x14ac:dyDescent="0.3">
      <c r="A7" s="16">
        <v>5</v>
      </c>
      <c r="B7" s="16">
        <v>117356</v>
      </c>
      <c r="C7" s="17" t="s">
        <v>12</v>
      </c>
      <c r="D7" s="18">
        <v>30</v>
      </c>
      <c r="E7" s="22" t="s">
        <v>5</v>
      </c>
      <c r="F7" s="2">
        <v>0</v>
      </c>
      <c r="G7" s="19">
        <v>543.4</v>
      </c>
      <c r="H7" s="20">
        <f t="shared" si="0"/>
        <v>0</v>
      </c>
      <c r="I7" s="15"/>
    </row>
    <row r="8" spans="1:9" ht="24.45" customHeight="1" thickBot="1" x14ac:dyDescent="0.3">
      <c r="A8" s="16">
        <v>6</v>
      </c>
      <c r="B8" s="16">
        <v>117360</v>
      </c>
      <c r="C8" s="17" t="s">
        <v>13</v>
      </c>
      <c r="D8" s="18">
        <v>860</v>
      </c>
      <c r="E8" s="22" t="s">
        <v>5</v>
      </c>
      <c r="F8" s="2">
        <v>0</v>
      </c>
      <c r="G8" s="19">
        <v>70.7</v>
      </c>
      <c r="H8" s="20">
        <f t="shared" si="0"/>
        <v>0</v>
      </c>
      <c r="I8" s="15"/>
    </row>
    <row r="9" spans="1:9" ht="24.45" customHeight="1" thickBot="1" x14ac:dyDescent="0.3">
      <c r="A9" s="16">
        <v>7</v>
      </c>
      <c r="B9" s="16">
        <v>117513</v>
      </c>
      <c r="C9" s="17" t="s">
        <v>16</v>
      </c>
      <c r="D9" s="23">
        <v>16</v>
      </c>
      <c r="E9" s="18" t="s">
        <v>5</v>
      </c>
      <c r="F9" s="2">
        <v>0</v>
      </c>
      <c r="G9" s="19">
        <v>659.13</v>
      </c>
      <c r="H9" s="20">
        <f t="shared" si="0"/>
        <v>0</v>
      </c>
      <c r="I9" s="15"/>
    </row>
    <row r="10" spans="1:9" ht="24.45" customHeight="1" thickBot="1" x14ac:dyDescent="0.3">
      <c r="A10" s="16">
        <v>8</v>
      </c>
      <c r="B10" s="16">
        <v>117514</v>
      </c>
      <c r="C10" s="17" t="s">
        <v>17</v>
      </c>
      <c r="D10" s="18">
        <v>1</v>
      </c>
      <c r="E10" s="18" t="s">
        <v>5</v>
      </c>
      <c r="F10" s="2">
        <v>0</v>
      </c>
      <c r="G10" s="19">
        <v>451.75</v>
      </c>
      <c r="H10" s="20">
        <f t="shared" si="0"/>
        <v>0</v>
      </c>
      <c r="I10" s="15"/>
    </row>
    <row r="11" spans="1:9" ht="24.45" customHeight="1" thickBot="1" x14ac:dyDescent="0.3">
      <c r="A11" s="16">
        <v>9</v>
      </c>
      <c r="B11" s="16">
        <v>117519</v>
      </c>
      <c r="C11" s="17" t="s">
        <v>18</v>
      </c>
      <c r="D11" s="18">
        <v>12</v>
      </c>
      <c r="E11" s="18" t="s">
        <v>5</v>
      </c>
      <c r="F11" s="2">
        <v>0</v>
      </c>
      <c r="G11" s="19">
        <v>659.13</v>
      </c>
      <c r="H11" s="20">
        <f t="shared" si="0"/>
        <v>0</v>
      </c>
      <c r="I11" s="15"/>
    </row>
    <row r="12" spans="1:9" ht="22.6" customHeight="1" thickBot="1" x14ac:dyDescent="0.3">
      <c r="D12" s="9" t="s">
        <v>9</v>
      </c>
      <c r="E12" s="9"/>
      <c r="F12" s="9"/>
      <c r="G12" s="10"/>
      <c r="H12" s="7">
        <f>SUM(H3:H11)</f>
        <v>0</v>
      </c>
    </row>
    <row r="13" spans="1:9" ht="22.6" customHeight="1" thickBot="1" x14ac:dyDescent="0.3">
      <c r="D13" s="9" t="s">
        <v>7</v>
      </c>
      <c r="E13" s="9"/>
      <c r="F13" s="9"/>
      <c r="G13" s="10"/>
      <c r="H13" s="7">
        <f>H12*0.21</f>
        <v>0</v>
      </c>
    </row>
    <row r="14" spans="1:9" ht="22.6" customHeight="1" thickBot="1" x14ac:dyDescent="0.3">
      <c r="D14" s="9" t="s">
        <v>8</v>
      </c>
      <c r="E14" s="9"/>
      <c r="F14" s="9"/>
      <c r="G14" s="10"/>
      <c r="H14" s="7">
        <f>H12+H13</f>
        <v>0</v>
      </c>
    </row>
    <row r="15" spans="1:9" x14ac:dyDescent="0.25">
      <c r="H15" s="6"/>
      <c r="I15" s="3"/>
    </row>
    <row r="16" spans="1:9" ht="14.95" thickBot="1" x14ac:dyDescent="0.3"/>
    <row r="17" spans="1:8" x14ac:dyDescent="0.25">
      <c r="A17" s="24" t="s">
        <v>22</v>
      </c>
      <c r="B17" s="25"/>
      <c r="C17" s="25"/>
      <c r="D17" s="25"/>
      <c r="E17" s="25"/>
      <c r="F17" s="25"/>
      <c r="G17" s="25"/>
      <c r="H17" s="26"/>
    </row>
    <row r="18" spans="1:8" x14ac:dyDescent="0.25">
      <c r="A18" s="27"/>
      <c r="B18" s="28"/>
      <c r="C18" s="28"/>
      <c r="D18" s="28"/>
      <c r="E18" s="28"/>
      <c r="F18" s="28"/>
      <c r="G18" s="28"/>
      <c r="H18" s="29"/>
    </row>
    <row r="19" spans="1:8" x14ac:dyDescent="0.25">
      <c r="A19" s="27"/>
      <c r="B19" s="28"/>
      <c r="C19" s="28"/>
      <c r="D19" s="28"/>
      <c r="E19" s="28"/>
      <c r="F19" s="28"/>
      <c r="G19" s="28"/>
      <c r="H19" s="29"/>
    </row>
    <row r="20" spans="1:8" x14ac:dyDescent="0.25">
      <c r="A20" s="27"/>
      <c r="B20" s="28"/>
      <c r="C20" s="28"/>
      <c r="D20" s="28"/>
      <c r="E20" s="28"/>
      <c r="F20" s="28"/>
      <c r="G20" s="28"/>
      <c r="H20" s="29"/>
    </row>
    <row r="21" spans="1:8" x14ac:dyDescent="0.25">
      <c r="A21" s="27"/>
      <c r="B21" s="28"/>
      <c r="C21" s="28"/>
      <c r="D21" s="28"/>
      <c r="E21" s="28"/>
      <c r="F21" s="28"/>
      <c r="G21" s="28"/>
      <c r="H21" s="29"/>
    </row>
    <row r="22" spans="1:8" x14ac:dyDescent="0.25">
      <c r="A22" s="27"/>
      <c r="B22" s="28"/>
      <c r="C22" s="28"/>
      <c r="D22" s="28"/>
      <c r="E22" s="28"/>
      <c r="F22" s="28"/>
      <c r="G22" s="28"/>
      <c r="H22" s="29"/>
    </row>
    <row r="23" spans="1:8" x14ac:dyDescent="0.25">
      <c r="A23" s="27"/>
      <c r="B23" s="28"/>
      <c r="C23" s="28"/>
      <c r="D23" s="28"/>
      <c r="E23" s="28"/>
      <c r="F23" s="28"/>
      <c r="G23" s="28"/>
      <c r="H23" s="29"/>
    </row>
    <row r="24" spans="1:8" x14ac:dyDescent="0.25">
      <c r="A24" s="27"/>
      <c r="B24" s="28"/>
      <c r="C24" s="28"/>
      <c r="D24" s="28"/>
      <c r="E24" s="28"/>
      <c r="F24" s="28"/>
      <c r="G24" s="28"/>
      <c r="H24" s="29"/>
    </row>
    <row r="25" spans="1:8" x14ac:dyDescent="0.25">
      <c r="A25" s="27"/>
      <c r="B25" s="28"/>
      <c r="C25" s="28"/>
      <c r="D25" s="28"/>
      <c r="E25" s="28"/>
      <c r="F25" s="28"/>
      <c r="G25" s="28"/>
      <c r="H25" s="29"/>
    </row>
    <row r="26" spans="1:8" x14ac:dyDescent="0.25">
      <c r="A26" s="27"/>
      <c r="B26" s="28"/>
      <c r="C26" s="28"/>
      <c r="D26" s="28"/>
      <c r="E26" s="28"/>
      <c r="F26" s="28"/>
      <c r="G26" s="28"/>
      <c r="H26" s="29"/>
    </row>
    <row r="27" spans="1:8" ht="14.95" thickBot="1" x14ac:dyDescent="0.3">
      <c r="A27" s="30"/>
      <c r="B27" s="31"/>
      <c r="C27" s="31"/>
      <c r="D27" s="31"/>
      <c r="E27" s="31"/>
      <c r="F27" s="31"/>
      <c r="G27" s="31"/>
      <c r="H27" s="32"/>
    </row>
  </sheetData>
  <sheetProtection algorithmName="SHA-512" hashValue="xetC7ZmLgSqUztbFdEtyKDNV9RgMEbp4mlYsV5zJGksLAR4XP9v8QzX4dAg+xBaR/Xih9vR7yP6zRDQPX1N42A==" saltValue="8Ase15CoR+bo7O2vDdq/VA==" spinCount="100000" sheet="1" formatCells="0" formatColumns="0" formatRows="0" autoFilter="0"/>
  <mergeCells count="6">
    <mergeCell ref="A1:H1"/>
    <mergeCell ref="A17:H27"/>
    <mergeCell ref="D2:E2"/>
    <mergeCell ref="D12:G12"/>
    <mergeCell ref="D13:G13"/>
    <mergeCell ref="D14:G14"/>
  </mergeCells>
  <pageMargins left="0.7" right="0.7" top="0.75" bottom="0.75" header="0.3" footer="0.3"/>
  <pageSetup paperSize="9" orientation="portrait" r:id="rId1"/>
  <ignoredErrors>
    <ignoredError sqref="H3:H1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 ECONÓMICA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Candel, María Rosario</dc:creator>
  <cp:lastModifiedBy>Cruces Álvarez, Ángel</cp:lastModifiedBy>
  <dcterms:created xsi:type="dcterms:W3CDTF">2016-02-23T15:11:12Z</dcterms:created>
  <dcterms:modified xsi:type="dcterms:W3CDTF">2025-06-09T13:18:06Z</dcterms:modified>
</cp:coreProperties>
</file>