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2BAAF613-2136-45B3-AECA-B581EF881D3B}" xr6:coauthVersionLast="47" xr6:coauthVersionMax="47" xr10:uidLastSave="{00000000-0000-0000-0000-000000000000}"/>
  <bookViews>
    <workbookView xWindow="-109" yWindow="-109" windowWidth="26301" windowHeight="14169" xr2:uid="{34623FB7-1D31-4C9F-812D-B6556216183F}"/>
  </bookViews>
  <sheets>
    <sheet name="LOTE 1" sheetId="1" r:id="rId1"/>
    <sheet name="LOTE 2" sheetId="2" r:id="rId2"/>
  </sheet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2" i="2"/>
  <c r="H10" i="2" l="1"/>
  <c r="H11" i="2" s="1"/>
  <c r="H12" i="2" s="1"/>
  <c r="H2" i="1" l="1"/>
  <c r="H3" i="1" l="1"/>
  <c r="H4" i="1" l="1"/>
  <c r="H5" i="1" s="1"/>
</calcChain>
</file>

<file path=xl/sharedStrings.xml><?xml version="1.0" encoding="utf-8"?>
<sst xmlns="http://schemas.openxmlformats.org/spreadsheetml/2006/main" count="38" uniqueCount="20">
  <si>
    <t>POS.</t>
  </si>
  <si>
    <t>REF. INTERNA DE METRO</t>
  </si>
  <si>
    <t>DENOMINACIÓN</t>
  </si>
  <si>
    <t>PRECIO UNITARIO</t>
  </si>
  <si>
    <t>VALOR OFERTADO</t>
  </si>
  <si>
    <t>UN</t>
  </si>
  <si>
    <t>IMPORTE TOTAL (SIN IVA)</t>
  </si>
  <si>
    <t>IMPORTE DEL IVA</t>
  </si>
  <si>
    <t>IMPORTE TOTAL OFERTADO CON IVA</t>
  </si>
  <si>
    <t>TENSABARRIER 2m</t>
  </si>
  <si>
    <t>PORTA PANCARTA DIN A4 VERTICAL</t>
  </si>
  <si>
    <t>PORTA PANCARTA DIN A4 HORIZONTAL</t>
  </si>
  <si>
    <t>PORTA PANCARTA DIN A3 HORIZONTAL</t>
  </si>
  <si>
    <t>CABEZAL REPUESTO TENSABARRIER</t>
  </si>
  <si>
    <t>GANCHO CINTA TENSABARRIER (REPUESTO)</t>
  </si>
  <si>
    <t>CONEXION CINTAS CABEZAL TENSABARRIER</t>
  </si>
  <si>
    <t>SOPORTE DE PARED C/ CINTA RETRACTIL 7,7m</t>
  </si>
  <si>
    <t>PRECIO MÁXIMO UNITARIO</t>
  </si>
  <si>
    <t>CANTIDAD ESTIMADA</t>
  </si>
  <si>
    <t>CABALLETE DOBLE CARA VESTIBULOS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</si>
</sst>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/>
      <right/>
      <top/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6" xfId="1" applyFont="1" applyBorder="1" applyAlignment="1" applyProtection="1">
      <alignment horizontal="center" vertical="center" wrapText="1"/>
      <protection locked="0"/>
    </xf>
    <xf numFmtId="44" fontId="0" fillId="3" borderId="6" xfId="1" applyFont="1" applyFill="1" applyBorder="1" applyAlignment="1" applyProtection="1">
      <alignment horizontal="center" vertical="center" wrapText="1"/>
    </xf>
    <xf numFmtId="44" fontId="2" fillId="3" borderId="6" xfId="1" applyFont="1" applyFill="1" applyBorder="1" applyAlignment="1" applyProtection="1">
      <alignment horizontal="center" vertical="center" wrapText="1"/>
    </xf>
    <xf numFmtId="44" fontId="2" fillId="3" borderId="11" xfId="1" applyFont="1" applyFill="1" applyBorder="1" applyAlignment="1" applyProtection="1">
      <alignment horizontal="center" vertical="center" wrapText="1"/>
    </xf>
    <xf numFmtId="8" fontId="0" fillId="3" borderId="6" xfId="1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Protection="1"/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" fontId="0" fillId="3" borderId="7" xfId="0" applyNumberFormat="1" applyFill="1" applyBorder="1" applyAlignment="1" applyProtection="1">
      <alignment horizontal="left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right" vertical="center" wrapText="1"/>
    </xf>
    <xf numFmtId="0" fontId="3" fillId="2" borderId="8" xfId="0" applyFont="1" applyFill="1" applyBorder="1" applyAlignment="1" applyProtection="1">
      <alignment horizontal="right" vertical="center" wrapText="1"/>
    </xf>
    <xf numFmtId="0" fontId="3" fillId="2" borderId="9" xfId="0" applyFont="1" applyFill="1" applyBorder="1" applyAlignment="1" applyProtection="1">
      <alignment horizontal="right" vertical="center" wrapText="1"/>
    </xf>
    <xf numFmtId="0" fontId="3" fillId="2" borderId="10" xfId="0" applyFont="1" applyFill="1" applyBorder="1" applyAlignment="1" applyProtection="1">
      <alignment horizontal="righ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361591</xdr:colOff>
      <xdr:row>8</xdr:row>
      <xdr:rowOff>129397</xdr:rowOff>
    </xdr:from>
    <xdr:to>
      <xdr:col>8</xdr:col>
      <xdr:colOff>0</xdr:colOff>
      <xdr:row>23</xdr:row>
      <xdr:rowOff>8627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4042D58A-6CCB-4201-BD05-5734B2B77D9E}"/>
            </a:ext>
          </a:extLst>
        </xdr:cNvPr>
        <xdr:cNvSpPr txBox="1"/>
      </xdr:nvSpPr>
      <xdr:spPr>
        <a:xfrm>
          <a:off x="361591" y="3312544"/>
          <a:ext cx="8542924" cy="2596551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Todas las ofertas deberán expresarse con dos cifras decimales redondeadas.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"G", la tabla está preparada para calcular el importe total.</a:t>
          </a:r>
        </a:p>
        <a:p>
          <a:endParaRPr lang="es-ES" sz="1100" b="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 precio ofertado en la partida y/o unidad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puede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superar el precio unitario de licitación.  El incumplimiento de lo señalado anteriormente supondrá la exclusión de la oferta.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unitario ofertado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deberán estar incluidos toda clase de gastos hasta la entrega de la mercancía en los almacenes de METRO (portes, embalajes, seguros, GG, BI, etc.), incluidos tributos, impuestos y arbitrios estatales, autonómicos y locales, excepto I.V.A. que figurará expresamente aparte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</a:p>
        <a:p>
          <a:endParaRPr lang="es-ES" b="0" baseline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103518</xdr:rowOff>
    </xdr:from>
    <xdr:to>
      <xdr:col>8</xdr:col>
      <xdr:colOff>718</xdr:colOff>
      <xdr:row>28</xdr:row>
      <xdr:rowOff>163903</xdr:rowOff>
    </xdr:to>
    <xdr:sp macro="" textlink="">
      <xdr:nvSpPr>
        <xdr:cNvPr id="3" name="1 CuadroTexto">
          <a:extLst>
            <a:ext uri="{FF2B5EF4-FFF2-40B4-BE49-F238E27FC236}">
              <a16:creationId xmlns:a16="http://schemas.microsoft.com/office/drawing/2014/main" id="{67F00463-716D-4084-A8DC-87B441D87CC0}"/>
            </a:ext>
          </a:extLst>
        </xdr:cNvPr>
        <xdr:cNvSpPr txBox="1"/>
      </xdr:nvSpPr>
      <xdr:spPr>
        <a:xfrm>
          <a:off x="336430" y="3105510"/>
          <a:ext cx="8644386" cy="2596551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Todas las ofertas deberán expresarse con dos cifras decimales redondeadas.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"G", la tabla está preparada para calcular el importe total.</a:t>
          </a:r>
        </a:p>
        <a:p>
          <a:endParaRPr lang="es-ES" sz="1100" b="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 precio ofertado en la partida y/o unidad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puede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superar el precio unitario de licitación.  El incumplimiento de lo señalado anteriormente supondrá la exclusión de la oferta.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unitario ofertado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deberán estar incluidos toda clase de gastos hasta la entrega de la mercancía en los almacenes de METRO (portes, embalajes, seguros, GG, BI, etc.), incluidos tributos, impuestos y arbitrios estatales, autonómicos y locales, excepto I.V.A. que figurará expresamente aparte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</a:p>
        <a:p>
          <a:endParaRPr lang="es-ES" b="0" baseline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A477D-B655-49C7-BCFF-D68C6FAFC46A}">
  <dimension ref="A1:H5"/>
  <sheetViews>
    <sheetView tabSelected="1" workbookViewId="0">
      <selection activeCell="B2" sqref="B2"/>
    </sheetView>
  </sheetViews>
  <sheetFormatPr baseColWidth="10" defaultRowHeight="14.3" x14ac:dyDescent="0.25"/>
  <cols>
    <col min="1" max="1" width="4.875" style="11" bestFit="1" customWidth="1"/>
    <col min="2" max="2" width="11" style="11"/>
    <col min="3" max="3" width="40.875" style="11" customWidth="1"/>
    <col min="4" max="4" width="11" style="11"/>
    <col min="5" max="5" width="15.875" style="11" customWidth="1"/>
    <col min="6" max="8" width="15.5" style="11" customWidth="1"/>
    <col min="9" max="16384" width="11" style="11"/>
  </cols>
  <sheetData>
    <row r="1" spans="1:8" ht="43.5" thickBot="1" x14ac:dyDescent="0.3">
      <c r="A1" s="6" t="s">
        <v>0</v>
      </c>
      <c r="B1" s="7" t="s">
        <v>1</v>
      </c>
      <c r="C1" s="8" t="s">
        <v>2</v>
      </c>
      <c r="D1" s="9" t="s">
        <v>18</v>
      </c>
      <c r="E1" s="10"/>
      <c r="F1" s="7" t="s">
        <v>17</v>
      </c>
      <c r="G1" s="7" t="s">
        <v>3</v>
      </c>
      <c r="H1" s="7" t="s">
        <v>4</v>
      </c>
    </row>
    <row r="2" spans="1:8" ht="14.95" thickBot="1" x14ac:dyDescent="0.3">
      <c r="A2" s="12">
        <v>1</v>
      </c>
      <c r="B2" s="13">
        <v>12007</v>
      </c>
      <c r="C2" s="14" t="s">
        <v>19</v>
      </c>
      <c r="D2" s="15">
        <v>120</v>
      </c>
      <c r="E2" s="16" t="s">
        <v>5</v>
      </c>
      <c r="F2" s="5">
        <v>118.8</v>
      </c>
      <c r="G2" s="1">
        <v>0</v>
      </c>
      <c r="H2" s="2">
        <f>G2*D2</f>
        <v>0</v>
      </c>
    </row>
    <row r="3" spans="1:8" ht="14.95" thickBot="1" x14ac:dyDescent="0.3">
      <c r="A3" s="17" t="s">
        <v>6</v>
      </c>
      <c r="B3" s="18"/>
      <c r="C3" s="18"/>
      <c r="D3" s="18"/>
      <c r="E3" s="18"/>
      <c r="F3" s="18"/>
      <c r="G3" s="18"/>
      <c r="H3" s="3">
        <f>SUM(H2:H2)</f>
        <v>0</v>
      </c>
    </row>
    <row r="4" spans="1:8" ht="14.95" thickBot="1" x14ac:dyDescent="0.3">
      <c r="A4" s="19" t="s">
        <v>7</v>
      </c>
      <c r="B4" s="20"/>
      <c r="C4" s="20"/>
      <c r="D4" s="20"/>
      <c r="E4" s="20"/>
      <c r="F4" s="20"/>
      <c r="G4" s="20"/>
      <c r="H4" s="4">
        <f>H3*0.21</f>
        <v>0</v>
      </c>
    </row>
    <row r="5" spans="1:8" ht="14.95" thickBot="1" x14ac:dyDescent="0.3">
      <c r="A5" s="19" t="s">
        <v>8</v>
      </c>
      <c r="B5" s="20"/>
      <c r="C5" s="20"/>
      <c r="D5" s="20"/>
      <c r="E5" s="20"/>
      <c r="F5" s="20"/>
      <c r="G5" s="20"/>
      <c r="H5" s="4">
        <f>H3+H4</f>
        <v>0</v>
      </c>
    </row>
  </sheetData>
  <sheetProtection algorithmName="SHA-512" hashValue="GRQiP/NHQ1R9ZEb94ygTVZd8S21WmAHLBIMan+/Fm1ncWu1nlzzIU60yLmz07BLi0ioqHcoB9ARNXfBBOnATOQ==" saltValue="lKenVDuvo3Ir/7S6T3iooQ==" spinCount="100000" sheet="1" objects="1" scenarios="1" formatCells="0" formatColumns="0" formatRows="0" autoFilter="0"/>
  <mergeCells count="4">
    <mergeCell ref="D1:E1"/>
    <mergeCell ref="A3:G3"/>
    <mergeCell ref="A4:G4"/>
    <mergeCell ref="A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8F604-6DA7-4867-945B-6090B770FDF0}">
  <dimension ref="A1:H12"/>
  <sheetViews>
    <sheetView workbookViewId="0">
      <selection activeCell="B2" sqref="B2"/>
    </sheetView>
  </sheetViews>
  <sheetFormatPr baseColWidth="10" defaultRowHeight="14.3" x14ac:dyDescent="0.25"/>
  <cols>
    <col min="1" max="1" width="4.875" style="11" bestFit="1" customWidth="1"/>
    <col min="2" max="2" width="11" style="11"/>
    <col min="3" max="3" width="40.875" style="11" customWidth="1"/>
    <col min="4" max="4" width="11" style="11"/>
    <col min="5" max="5" width="15.875" style="11" customWidth="1"/>
    <col min="6" max="8" width="15.5" style="11" customWidth="1"/>
    <col min="9" max="16384" width="11" style="11"/>
  </cols>
  <sheetData>
    <row r="1" spans="1:8" ht="43.5" thickBot="1" x14ac:dyDescent="0.3">
      <c r="A1" s="6" t="s">
        <v>0</v>
      </c>
      <c r="B1" s="7" t="s">
        <v>1</v>
      </c>
      <c r="C1" s="8" t="s">
        <v>2</v>
      </c>
      <c r="D1" s="9" t="s">
        <v>18</v>
      </c>
      <c r="E1" s="10"/>
      <c r="F1" s="7" t="s">
        <v>17</v>
      </c>
      <c r="G1" s="7" t="s">
        <v>3</v>
      </c>
      <c r="H1" s="7" t="s">
        <v>4</v>
      </c>
    </row>
    <row r="2" spans="1:8" ht="14.95" thickBot="1" x14ac:dyDescent="0.3">
      <c r="A2" s="12">
        <v>1</v>
      </c>
      <c r="B2" s="13">
        <v>12008</v>
      </c>
      <c r="C2" s="14" t="s">
        <v>9</v>
      </c>
      <c r="D2" s="15">
        <v>500</v>
      </c>
      <c r="E2" s="16" t="s">
        <v>5</v>
      </c>
      <c r="F2" s="5">
        <v>70.8</v>
      </c>
      <c r="G2" s="1">
        <v>0</v>
      </c>
      <c r="H2" s="2">
        <f>G2*D2</f>
        <v>0</v>
      </c>
    </row>
    <row r="3" spans="1:8" ht="14.95" thickBot="1" x14ac:dyDescent="0.3">
      <c r="A3" s="12">
        <v>2</v>
      </c>
      <c r="B3" s="13">
        <v>12009</v>
      </c>
      <c r="C3" s="14" t="s">
        <v>10</v>
      </c>
      <c r="D3" s="15">
        <v>300</v>
      </c>
      <c r="E3" s="16" t="s">
        <v>5</v>
      </c>
      <c r="F3" s="5">
        <v>34.799999999999997</v>
      </c>
      <c r="G3" s="1">
        <v>0</v>
      </c>
      <c r="H3" s="2">
        <f>G3*D3</f>
        <v>0</v>
      </c>
    </row>
    <row r="4" spans="1:8" ht="14.95" thickBot="1" x14ac:dyDescent="0.3">
      <c r="A4" s="12">
        <v>3</v>
      </c>
      <c r="B4" s="13">
        <v>12010</v>
      </c>
      <c r="C4" s="14" t="s">
        <v>11</v>
      </c>
      <c r="D4" s="15">
        <v>1</v>
      </c>
      <c r="E4" s="16" t="s">
        <v>5</v>
      </c>
      <c r="F4" s="5">
        <v>46.8</v>
      </c>
      <c r="G4" s="1">
        <v>0</v>
      </c>
      <c r="H4" s="2">
        <f t="shared" ref="H4:H9" si="0">G4*D4</f>
        <v>0</v>
      </c>
    </row>
    <row r="5" spans="1:8" ht="14.95" thickBot="1" x14ac:dyDescent="0.3">
      <c r="A5" s="12">
        <v>4</v>
      </c>
      <c r="B5" s="13">
        <v>12011</v>
      </c>
      <c r="C5" s="14" t="s">
        <v>12</v>
      </c>
      <c r="D5" s="15">
        <v>1</v>
      </c>
      <c r="E5" s="16" t="s">
        <v>5</v>
      </c>
      <c r="F5" s="5">
        <v>54</v>
      </c>
      <c r="G5" s="1">
        <v>0</v>
      </c>
      <c r="H5" s="2">
        <f t="shared" si="0"/>
        <v>0</v>
      </c>
    </row>
    <row r="6" spans="1:8" ht="14.95" thickBot="1" x14ac:dyDescent="0.3">
      <c r="A6" s="12">
        <v>5</v>
      </c>
      <c r="B6" s="13">
        <v>12012</v>
      </c>
      <c r="C6" s="14" t="s">
        <v>13</v>
      </c>
      <c r="D6" s="15">
        <v>100</v>
      </c>
      <c r="E6" s="16" t="s">
        <v>5</v>
      </c>
      <c r="F6" s="5">
        <v>46.8</v>
      </c>
      <c r="G6" s="1">
        <v>0</v>
      </c>
      <c r="H6" s="2">
        <f t="shared" si="0"/>
        <v>0</v>
      </c>
    </row>
    <row r="7" spans="1:8" ht="14.95" thickBot="1" x14ac:dyDescent="0.3">
      <c r="A7" s="12">
        <v>6</v>
      </c>
      <c r="B7" s="13">
        <v>12013</v>
      </c>
      <c r="C7" s="14" t="s">
        <v>14</v>
      </c>
      <c r="D7" s="15">
        <v>150</v>
      </c>
      <c r="E7" s="16" t="s">
        <v>5</v>
      </c>
      <c r="F7" s="5">
        <v>8.2799999999999994</v>
      </c>
      <c r="G7" s="1">
        <v>0</v>
      </c>
      <c r="H7" s="2">
        <f t="shared" si="0"/>
        <v>0</v>
      </c>
    </row>
    <row r="8" spans="1:8" ht="14.95" thickBot="1" x14ac:dyDescent="0.3">
      <c r="A8" s="12">
        <v>7</v>
      </c>
      <c r="B8" s="13">
        <v>12021</v>
      </c>
      <c r="C8" s="14" t="s">
        <v>15</v>
      </c>
      <c r="D8" s="15">
        <v>150</v>
      </c>
      <c r="E8" s="16" t="s">
        <v>5</v>
      </c>
      <c r="F8" s="5">
        <v>10.8</v>
      </c>
      <c r="G8" s="1">
        <v>0</v>
      </c>
      <c r="H8" s="2">
        <f t="shared" si="0"/>
        <v>0</v>
      </c>
    </row>
    <row r="9" spans="1:8" ht="14.95" thickBot="1" x14ac:dyDescent="0.3">
      <c r="A9" s="12">
        <v>8</v>
      </c>
      <c r="B9" s="13">
        <v>12022</v>
      </c>
      <c r="C9" s="14" t="s">
        <v>16</v>
      </c>
      <c r="D9" s="15">
        <v>120</v>
      </c>
      <c r="E9" s="16" t="s">
        <v>5</v>
      </c>
      <c r="F9" s="5">
        <v>178.8</v>
      </c>
      <c r="G9" s="1">
        <v>0</v>
      </c>
      <c r="H9" s="2">
        <f t="shared" si="0"/>
        <v>0</v>
      </c>
    </row>
    <row r="10" spans="1:8" ht="14.95" thickBot="1" x14ac:dyDescent="0.3">
      <c r="A10" s="17" t="s">
        <v>6</v>
      </c>
      <c r="B10" s="18"/>
      <c r="C10" s="18"/>
      <c r="D10" s="18"/>
      <c r="E10" s="18"/>
      <c r="F10" s="18"/>
      <c r="G10" s="18"/>
      <c r="H10" s="3">
        <f>SUM(H2:H9)</f>
        <v>0</v>
      </c>
    </row>
    <row r="11" spans="1:8" ht="14.95" thickBot="1" x14ac:dyDescent="0.3">
      <c r="A11" s="19" t="s">
        <v>7</v>
      </c>
      <c r="B11" s="20"/>
      <c r="C11" s="20"/>
      <c r="D11" s="20"/>
      <c r="E11" s="20"/>
      <c r="F11" s="20"/>
      <c r="G11" s="20"/>
      <c r="H11" s="4">
        <f>H10*0.21</f>
        <v>0</v>
      </c>
    </row>
    <row r="12" spans="1:8" ht="14.95" thickBot="1" x14ac:dyDescent="0.3">
      <c r="A12" s="19" t="s">
        <v>8</v>
      </c>
      <c r="B12" s="20"/>
      <c r="C12" s="20"/>
      <c r="D12" s="20"/>
      <c r="E12" s="20"/>
      <c r="F12" s="20"/>
      <c r="G12" s="20"/>
      <c r="H12" s="4">
        <f>H10+H11</f>
        <v>0</v>
      </c>
    </row>
  </sheetData>
  <sheetProtection algorithmName="SHA-512" hashValue="phhxHbSi/Kr3P7EupjpphghCTS4TUnnLabLObs3IF8BlH7/jHwZMdMMX4yWF5Kri9dkXNKyaQLsRHa8PppEXAA==" saltValue="5eByb+44pkgmmA7nUXF50w==" spinCount="100000" sheet="1" objects="1" scenarios="1" formatCells="0" formatColumns="0" formatRows="0" autoFilter="0"/>
  <mergeCells count="4">
    <mergeCell ref="D1:E1"/>
    <mergeCell ref="A10:G10"/>
    <mergeCell ref="A11:G11"/>
    <mergeCell ref="A12:G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2024-05-06T12:49:59Z</dcterms:created>
  <dcterms:modified xsi:type="dcterms:W3CDTF">2025-07-08T14:02:40Z</dcterms:modified>
</cp:coreProperties>
</file>