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metromadrid.net\Estamentos\Ser. Compras\EstimacionPlanificacion\Contrataciones\300000xxxx DISPENSADORES 26-27\Documentación\ED1\"/>
    </mc:Choice>
  </mc:AlternateContent>
  <xr:revisionPtr revIDLastSave="0" documentId="13_ncr:1_{55CC521E-1711-4F5F-88D0-23232FF3E15B}" xr6:coauthVersionLast="47" xr6:coauthVersionMax="47" xr10:uidLastSave="{00000000-0000-0000-0000-000000000000}"/>
  <bookViews>
    <workbookView xWindow="-109" yWindow="-109" windowWidth="26301" windowHeight="14169" xr2:uid="{00000000-000D-0000-FFFF-FFFF00000000}"/>
  </bookViews>
  <sheets>
    <sheet name="ANEXO II" sheetId="1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10" l="1"/>
  <c r="H4" i="10"/>
  <c r="H5" i="10"/>
  <c r="H6" i="10"/>
  <c r="H7" i="10"/>
  <c r="H8" i="10"/>
  <c r="H9" i="10"/>
  <c r="H10" i="10"/>
  <c r="H11" i="10"/>
  <c r="H12" i="10"/>
  <c r="H13" i="10"/>
  <c r="H14" i="10"/>
  <c r="H15" i="10"/>
  <c r="H2" i="10" l="1"/>
  <c r="H16" i="10" s="1"/>
  <c r="H17" i="10" l="1"/>
  <c r="H18" i="10" s="1"/>
</calcChain>
</file>

<file path=xl/sharedStrings.xml><?xml version="1.0" encoding="utf-8"?>
<sst xmlns="http://schemas.openxmlformats.org/spreadsheetml/2006/main" count="39" uniqueCount="26">
  <si>
    <t>DENOMINACIÓN</t>
  </si>
  <si>
    <t>POS</t>
  </si>
  <si>
    <t>UN</t>
  </si>
  <si>
    <t>IMPORTE DEL IVA</t>
  </si>
  <si>
    <t>IMPORTE TOTAL OFERTADO (IVA INCLUIDO)</t>
  </si>
  <si>
    <t>VALOR OFERTADO
 (SIN IVA)</t>
  </si>
  <si>
    <t>IMPORTE TOTAL OFERTADO (SIN IVA)</t>
  </si>
  <si>
    <t>KIT REP DSP DISPENSADOR SCD*A19-KIT CLEA</t>
  </si>
  <si>
    <t>KIT REP DSP DISPENSADOR SCD*A52-KIT 100K</t>
  </si>
  <si>
    <t>KIT REP DSP DISPENSADOR SCD*A53-KIT 800K</t>
  </si>
  <si>
    <t>KIT REP DSP DISPENSADOR SCD*A54-KIT COMP</t>
  </si>
  <si>
    <t>KIT REP DSP DISPENSADOR SCD*A55-K C INT.</t>
  </si>
  <si>
    <t>DSP CERRADURA CARTUCHO DISP. 28133CPA</t>
  </si>
  <si>
    <t>DSP CASQUILLO DE BRIDA CMA-3120-C</t>
  </si>
  <si>
    <t>DSP SOPORTE DE ANTENA SCD-2127-0</t>
  </si>
  <si>
    <t>DSP RUEDA DE EXTRACC MANUAL SCD-3427-B</t>
  </si>
  <si>
    <t>DSP CARCASA GUIA DE SALIDA SCD-3117</t>
  </si>
  <si>
    <t>DSP RODILLO TENSOR CMA-3076</t>
  </si>
  <si>
    <t>DSP CONJUNTO FLEXIBLE-RIGIDO</t>
  </si>
  <si>
    <t>DSP EJE CONJUNTO RODILLO DE ACOPLAMIENTO</t>
  </si>
  <si>
    <t>DSP CASQUILLO AISLANTE</t>
  </si>
  <si>
    <t>REF.INTERNA METRO</t>
  </si>
  <si>
    <t>CANTIDAD ESTIMADA 
(24 MESES)</t>
  </si>
  <si>
    <t>PRECIO MÁXIMO UNITARIO</t>
  </si>
  <si>
    <t>PRECIO UNITARIO OFERTADO
 (SIN IVA)</t>
  </si>
  <si>
    <r>
      <rPr>
        <b/>
        <i/>
        <sz val="10"/>
        <color theme="1"/>
        <rFont val="Calibri"/>
        <family val="2"/>
        <scheme val="minor"/>
      </rPr>
      <t xml:space="preserve">(*) A tener en consideración: 
• </t>
    </r>
    <r>
      <rPr>
        <i/>
        <sz val="10"/>
        <color theme="1"/>
        <rFont val="Calibri"/>
        <family val="2"/>
        <scheme val="minor"/>
      </rPr>
      <t xml:space="preserve">Todas las ofertas deberán expresarse con dos cifras decimales redondeadas.
• El Anexo II OFERTA ECONÓMICA está preparado para calcular automáticamente el  importe total de la oferta económica.
• Los oferentes deberán presentar cotización por TODAS Y CADA UNA de las posiciones que componen la oferta.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</si>
</sst>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scheme val="minor"/>
    </font>
    <font>
      <sz val="10"/>
      <color rgb="FF1F497D"/>
      <name val="Calibri"/>
      <family val="2"/>
      <scheme val="minor"/>
    </font>
    <font>
      <sz val="11"/>
      <color theme="1"/>
      <name val="Calibri"/>
      <family val="2"/>
      <scheme val="minor"/>
    </font>
    <font>
      <b/>
      <sz val="9"/>
      <color rgb="FFFFFFFF"/>
      <name val="Calibri"/>
      <family val="2"/>
      <scheme val="minor"/>
    </font>
    <font>
      <sz val="9"/>
      <color rgb="FF000000"/>
      <name val="Calibri"/>
      <family val="2"/>
    </font>
    <font>
      <sz val="10"/>
      <name val="Arial"/>
      <family val="2"/>
    </font>
    <font>
      <i/>
      <sz val="10"/>
      <color theme="1"/>
      <name val="Calibri"/>
      <family val="2"/>
      <scheme val="minor"/>
    </font>
    <font>
      <b/>
      <i/>
      <sz val="10"/>
      <color theme="1"/>
      <name val="Calibri"/>
      <family val="2"/>
      <scheme val="minor"/>
    </font>
    <font>
      <b/>
      <sz val="9"/>
      <color indexed="9"/>
      <name val="Calibri"/>
      <family val="2"/>
      <scheme val="minor"/>
    </font>
    <font>
      <b/>
      <i/>
      <sz val="9"/>
      <color theme="0"/>
      <name val="Calibri"/>
      <family val="2"/>
      <scheme val="minor"/>
    </font>
    <font>
      <b/>
      <sz val="9"/>
      <color theme="0"/>
      <name val="Calibri"/>
      <family val="2"/>
      <scheme val="minor"/>
    </font>
    <font>
      <b/>
      <sz val="9"/>
      <color rgb="FF000000"/>
      <name val="Calibri"/>
      <family val="2"/>
    </font>
    <font>
      <sz val="9"/>
      <color rgb="FF1F497D"/>
      <name val="Calibri"/>
      <family val="2"/>
      <scheme val="minor"/>
    </font>
    <font>
      <sz val="9"/>
      <color theme="1"/>
      <name val="Calibri"/>
      <family val="2"/>
      <scheme val="minor"/>
    </font>
  </fonts>
  <fills count="5">
    <fill>
      <patternFill patternType="none"/>
    </fill>
    <fill>
      <patternFill patternType="gray125"/>
    </fill>
    <fill>
      <patternFill patternType="solid">
        <fgColor rgb="FF4F81BD"/>
        <bgColor indexed="64"/>
      </patternFill>
    </fill>
    <fill>
      <patternFill patternType="solid">
        <fgColor theme="4" tint="0.79998168889431442"/>
        <bgColor indexed="64"/>
      </patternFill>
    </fill>
    <fill>
      <patternFill patternType="solid">
        <fgColor rgb="FF002060"/>
        <bgColor indexed="64"/>
      </patternFill>
    </fill>
  </fills>
  <borders count="13">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3">
    <xf numFmtId="0" fontId="0" fillId="0" borderId="0"/>
    <xf numFmtId="44" fontId="2" fillId="0" borderId="0" applyFont="0" applyFill="0" applyBorder="0" applyAlignment="0" applyProtection="0"/>
    <xf numFmtId="0" fontId="5" fillId="0" borderId="0"/>
  </cellStyleXfs>
  <cellXfs count="29">
    <xf numFmtId="0" fontId="0" fillId="0" borderId="0" xfId="0"/>
    <xf numFmtId="44" fontId="1" fillId="0" borderId="0" xfId="1" applyFont="1" applyBorder="1" applyAlignment="1" applyProtection="1">
      <alignment horizontal="center" vertical="center" wrapText="1"/>
    </xf>
    <xf numFmtId="44" fontId="0" fillId="0" borderId="0" xfId="1" applyFont="1" applyProtection="1"/>
    <xf numFmtId="1" fontId="1" fillId="0" borderId="0" xfId="1" applyNumberFormat="1" applyFont="1" applyBorder="1" applyAlignment="1" applyProtection="1">
      <alignment horizontal="center" vertical="center" wrapText="1"/>
    </xf>
    <xf numFmtId="44" fontId="8" fillId="4" borderId="9" xfId="1" applyFont="1" applyFill="1" applyBorder="1" applyAlignment="1" applyProtection="1">
      <alignment horizontal="center" vertical="center" wrapText="1"/>
    </xf>
    <xf numFmtId="44" fontId="12" fillId="0" borderId="9" xfId="1" applyFont="1" applyBorder="1" applyAlignment="1" applyProtection="1">
      <alignment horizontal="center" vertical="center" wrapText="1"/>
      <protection locked="0"/>
    </xf>
    <xf numFmtId="0" fontId="3" fillId="2" borderId="9" xfId="0"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0" fontId="10" fillId="4" borderId="9" xfId="0" applyFont="1" applyFill="1" applyBorder="1" applyAlignment="1">
      <alignment horizontal="center" vertical="center" wrapText="1"/>
    </xf>
    <xf numFmtId="0" fontId="4" fillId="3" borderId="9" xfId="0" applyFont="1" applyFill="1" applyBorder="1" applyAlignment="1">
      <alignment horizontal="center" vertical="center"/>
    </xf>
    <xf numFmtId="0" fontId="11" fillId="3" borderId="9" xfId="0" applyFont="1" applyFill="1" applyBorder="1" applyAlignment="1">
      <alignment horizontal="center" vertical="center"/>
    </xf>
    <xf numFmtId="164" fontId="4" fillId="3" borderId="9" xfId="0" applyNumberFormat="1" applyFont="1" applyFill="1" applyBorder="1" applyAlignment="1">
      <alignment horizontal="center" vertical="center"/>
    </xf>
    <xf numFmtId="0" fontId="6" fillId="0" borderId="2" xfId="0" applyFont="1" applyBorder="1" applyAlignment="1">
      <alignment horizontal="left" vertical="center" wrapText="1"/>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0" xfId="0" applyFont="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10" fillId="4" borderId="9" xfId="0" applyFont="1" applyFill="1" applyBorder="1" applyAlignment="1">
      <alignment horizontal="center" vertical="center" wrapText="1"/>
    </xf>
    <xf numFmtId="44" fontId="9" fillId="4" borderId="9" xfId="1" applyFont="1" applyFill="1" applyBorder="1" applyAlignment="1" applyProtection="1">
      <alignment horizontal="right" vertical="center"/>
    </xf>
    <xf numFmtId="0" fontId="13" fillId="4" borderId="9" xfId="0" applyFont="1" applyFill="1" applyBorder="1" applyAlignment="1">
      <alignment horizontal="right" vertical="center"/>
    </xf>
    <xf numFmtId="44" fontId="9" fillId="4" borderId="10" xfId="1" applyFont="1" applyFill="1" applyBorder="1" applyAlignment="1" applyProtection="1">
      <alignment horizontal="right" vertical="center"/>
    </xf>
    <xf numFmtId="44" fontId="9" fillId="4" borderId="11" xfId="1" applyFont="1" applyFill="1" applyBorder="1" applyAlignment="1" applyProtection="1">
      <alignment horizontal="right" vertical="center"/>
    </xf>
    <xf numFmtId="44" fontId="9" fillId="4" borderId="12" xfId="1" applyFont="1" applyFill="1" applyBorder="1" applyAlignment="1" applyProtection="1">
      <alignment horizontal="right" vertical="center"/>
    </xf>
    <xf numFmtId="44" fontId="12" fillId="3" borderId="9" xfId="1" applyNumberFormat="1" applyFont="1" applyFill="1" applyBorder="1" applyAlignment="1" applyProtection="1">
      <alignment horizontal="center" vertical="center" wrapText="1"/>
    </xf>
    <xf numFmtId="1" fontId="11" fillId="3" borderId="9" xfId="0" applyNumberFormat="1" applyFont="1" applyFill="1" applyBorder="1" applyAlignment="1">
      <alignment horizontal="center" vertical="center"/>
    </xf>
  </cellXfs>
  <cellStyles count="3">
    <cellStyle name="Moneda"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1"/>
  <sheetViews>
    <sheetView tabSelected="1" workbookViewId="0">
      <pane ySplit="1" topLeftCell="A2" activePane="bottomLeft" state="frozen"/>
      <selection pane="bottomLeft" activeCell="B2" sqref="B2"/>
    </sheetView>
  </sheetViews>
  <sheetFormatPr baseColWidth="10" defaultColWidth="11" defaultRowHeight="14.3" x14ac:dyDescent="0.25"/>
  <cols>
    <col min="1" max="1" width="9.125" customWidth="1"/>
    <col min="3" max="3" width="41.5" customWidth="1"/>
    <col min="6" max="7" width="18.25" customWidth="1"/>
    <col min="8" max="8" width="16.375" customWidth="1"/>
  </cols>
  <sheetData>
    <row r="1" spans="1:8" ht="46.55" customHeight="1" thickBot="1" x14ac:dyDescent="0.3">
      <c r="A1" s="6" t="s">
        <v>1</v>
      </c>
      <c r="B1" s="7" t="s">
        <v>21</v>
      </c>
      <c r="C1" s="6" t="s">
        <v>0</v>
      </c>
      <c r="D1" s="21" t="s">
        <v>22</v>
      </c>
      <c r="E1" s="21"/>
      <c r="F1" s="8" t="s">
        <v>23</v>
      </c>
      <c r="G1" s="4" t="s">
        <v>24</v>
      </c>
      <c r="H1" s="4" t="s">
        <v>5</v>
      </c>
    </row>
    <row r="2" spans="1:8" ht="14.95" thickBot="1" x14ac:dyDescent="0.3">
      <c r="A2" s="9">
        <v>1</v>
      </c>
      <c r="B2" s="9">
        <v>112001</v>
      </c>
      <c r="C2" s="9" t="s">
        <v>7</v>
      </c>
      <c r="D2" s="28">
        <v>1</v>
      </c>
      <c r="E2" s="10" t="s">
        <v>2</v>
      </c>
      <c r="F2" s="11">
        <v>59.059999999999995</v>
      </c>
      <c r="G2" s="5">
        <v>0</v>
      </c>
      <c r="H2" s="27">
        <f>G2*D2</f>
        <v>0</v>
      </c>
    </row>
    <row r="3" spans="1:8" ht="14.95" thickBot="1" x14ac:dyDescent="0.3">
      <c r="A3" s="9">
        <v>2</v>
      </c>
      <c r="B3" s="9">
        <v>112002</v>
      </c>
      <c r="C3" s="9" t="s">
        <v>8</v>
      </c>
      <c r="D3" s="28">
        <v>1050</v>
      </c>
      <c r="E3" s="10" t="s">
        <v>2</v>
      </c>
      <c r="F3" s="11">
        <v>121.37</v>
      </c>
      <c r="G3" s="5">
        <v>0</v>
      </c>
      <c r="H3" s="27">
        <f t="shared" ref="H3:H15" si="0">G3*D3</f>
        <v>0</v>
      </c>
    </row>
    <row r="4" spans="1:8" ht="14.95" thickBot="1" x14ac:dyDescent="0.3">
      <c r="A4" s="9">
        <v>3</v>
      </c>
      <c r="B4" s="9">
        <v>112003</v>
      </c>
      <c r="C4" s="9" t="s">
        <v>9</v>
      </c>
      <c r="D4" s="28">
        <v>1</v>
      </c>
      <c r="E4" s="10" t="s">
        <v>2</v>
      </c>
      <c r="F4" s="11">
        <v>293.52999999999997</v>
      </c>
      <c r="G4" s="5">
        <v>0</v>
      </c>
      <c r="H4" s="27">
        <f t="shared" si="0"/>
        <v>0</v>
      </c>
    </row>
    <row r="5" spans="1:8" ht="14.95" thickBot="1" x14ac:dyDescent="0.3">
      <c r="A5" s="9">
        <v>4</v>
      </c>
      <c r="B5" s="9">
        <v>112004</v>
      </c>
      <c r="C5" s="9" t="s">
        <v>10</v>
      </c>
      <c r="D5" s="28">
        <v>5</v>
      </c>
      <c r="E5" s="10" t="s">
        <v>2</v>
      </c>
      <c r="F5" s="11">
        <v>767.22</v>
      </c>
      <c r="G5" s="5">
        <v>0</v>
      </c>
      <c r="H5" s="27">
        <f t="shared" si="0"/>
        <v>0</v>
      </c>
    </row>
    <row r="6" spans="1:8" ht="14.95" thickBot="1" x14ac:dyDescent="0.3">
      <c r="A6" s="9">
        <v>5</v>
      </c>
      <c r="B6" s="9">
        <v>112005</v>
      </c>
      <c r="C6" s="9" t="s">
        <v>11</v>
      </c>
      <c r="D6" s="28">
        <v>20</v>
      </c>
      <c r="E6" s="10" t="s">
        <v>2</v>
      </c>
      <c r="F6" s="11">
        <v>108.95</v>
      </c>
      <c r="G6" s="5">
        <v>0</v>
      </c>
      <c r="H6" s="27">
        <f t="shared" si="0"/>
        <v>0</v>
      </c>
    </row>
    <row r="7" spans="1:8" ht="14.95" thickBot="1" x14ac:dyDescent="0.3">
      <c r="A7" s="9">
        <v>6</v>
      </c>
      <c r="B7" s="9">
        <v>112010</v>
      </c>
      <c r="C7" s="9" t="s">
        <v>12</v>
      </c>
      <c r="D7" s="28">
        <v>1</v>
      </c>
      <c r="E7" s="10" t="s">
        <v>2</v>
      </c>
      <c r="F7" s="11">
        <v>117.94000000000001</v>
      </c>
      <c r="G7" s="5">
        <v>0</v>
      </c>
      <c r="H7" s="27">
        <f t="shared" si="0"/>
        <v>0</v>
      </c>
    </row>
    <row r="8" spans="1:8" ht="14.95" thickBot="1" x14ac:dyDescent="0.3">
      <c r="A8" s="9">
        <v>7</v>
      </c>
      <c r="B8" s="9">
        <v>112011</v>
      </c>
      <c r="C8" s="9" t="s">
        <v>13</v>
      </c>
      <c r="D8" s="28">
        <v>1</v>
      </c>
      <c r="E8" s="10" t="s">
        <v>2</v>
      </c>
      <c r="F8" s="11">
        <v>16.559999999999999</v>
      </c>
      <c r="G8" s="5">
        <v>0</v>
      </c>
      <c r="H8" s="27">
        <f t="shared" si="0"/>
        <v>0</v>
      </c>
    </row>
    <row r="9" spans="1:8" ht="14.95" thickBot="1" x14ac:dyDescent="0.3">
      <c r="A9" s="9">
        <v>8</v>
      </c>
      <c r="B9" s="9">
        <v>112012</v>
      </c>
      <c r="C9" s="9" t="s">
        <v>14</v>
      </c>
      <c r="D9" s="28">
        <v>10</v>
      </c>
      <c r="E9" s="10" t="s">
        <v>2</v>
      </c>
      <c r="F9" s="11">
        <v>187.59</v>
      </c>
      <c r="G9" s="5">
        <v>0</v>
      </c>
      <c r="H9" s="27">
        <f t="shared" si="0"/>
        <v>0</v>
      </c>
    </row>
    <row r="10" spans="1:8" ht="14.95" thickBot="1" x14ac:dyDescent="0.3">
      <c r="A10" s="9">
        <v>9</v>
      </c>
      <c r="B10" s="9">
        <v>112013</v>
      </c>
      <c r="C10" s="9" t="s">
        <v>15</v>
      </c>
      <c r="D10" s="28">
        <v>6</v>
      </c>
      <c r="E10" s="10" t="s">
        <v>2</v>
      </c>
      <c r="F10" s="11">
        <v>18.16</v>
      </c>
      <c r="G10" s="5">
        <v>0</v>
      </c>
      <c r="H10" s="27">
        <f t="shared" si="0"/>
        <v>0</v>
      </c>
    </row>
    <row r="11" spans="1:8" ht="14.95" thickBot="1" x14ac:dyDescent="0.3">
      <c r="A11" s="9">
        <v>10</v>
      </c>
      <c r="B11" s="9">
        <v>112014</v>
      </c>
      <c r="C11" s="9" t="s">
        <v>16</v>
      </c>
      <c r="D11" s="28">
        <v>15</v>
      </c>
      <c r="E11" s="10" t="s">
        <v>2</v>
      </c>
      <c r="F11" s="11">
        <v>15.15</v>
      </c>
      <c r="G11" s="5">
        <v>0</v>
      </c>
      <c r="H11" s="27">
        <f t="shared" si="0"/>
        <v>0</v>
      </c>
    </row>
    <row r="12" spans="1:8" ht="14.95" thickBot="1" x14ac:dyDescent="0.3">
      <c r="A12" s="9">
        <v>11</v>
      </c>
      <c r="B12" s="9">
        <v>112015</v>
      </c>
      <c r="C12" s="9" t="s">
        <v>17</v>
      </c>
      <c r="D12" s="28">
        <v>1</v>
      </c>
      <c r="E12" s="10" t="s">
        <v>2</v>
      </c>
      <c r="F12" s="11">
        <v>3.17</v>
      </c>
      <c r="G12" s="5">
        <v>0</v>
      </c>
      <c r="H12" s="27">
        <f t="shared" si="0"/>
        <v>0</v>
      </c>
    </row>
    <row r="13" spans="1:8" ht="14.95" thickBot="1" x14ac:dyDescent="0.3">
      <c r="A13" s="9">
        <v>12</v>
      </c>
      <c r="B13" s="9">
        <v>112016</v>
      </c>
      <c r="C13" s="9" t="s">
        <v>18</v>
      </c>
      <c r="D13" s="28">
        <v>10</v>
      </c>
      <c r="E13" s="10" t="s">
        <v>2</v>
      </c>
      <c r="F13" s="11">
        <v>186.07999999999998</v>
      </c>
      <c r="G13" s="5">
        <v>0</v>
      </c>
      <c r="H13" s="27">
        <f t="shared" si="0"/>
        <v>0</v>
      </c>
    </row>
    <row r="14" spans="1:8" ht="14.95" thickBot="1" x14ac:dyDescent="0.3">
      <c r="A14" s="9">
        <v>13</v>
      </c>
      <c r="B14" s="9">
        <v>112017</v>
      </c>
      <c r="C14" s="9" t="s">
        <v>19</v>
      </c>
      <c r="D14" s="28">
        <v>1</v>
      </c>
      <c r="E14" s="10" t="s">
        <v>2</v>
      </c>
      <c r="F14" s="11">
        <v>36.33</v>
      </c>
      <c r="G14" s="5">
        <v>0</v>
      </c>
      <c r="H14" s="27">
        <f t="shared" si="0"/>
        <v>0</v>
      </c>
    </row>
    <row r="15" spans="1:8" ht="14.95" thickBot="1" x14ac:dyDescent="0.3">
      <c r="A15" s="9">
        <v>14</v>
      </c>
      <c r="B15" s="9">
        <v>112018</v>
      </c>
      <c r="C15" s="9" t="s">
        <v>20</v>
      </c>
      <c r="D15" s="28">
        <v>1</v>
      </c>
      <c r="E15" s="10" t="s">
        <v>2</v>
      </c>
      <c r="F15" s="11">
        <v>3.55</v>
      </c>
      <c r="G15" s="5">
        <v>0</v>
      </c>
      <c r="H15" s="27">
        <f t="shared" si="0"/>
        <v>0</v>
      </c>
    </row>
    <row r="16" spans="1:8" ht="14.95" thickBot="1" x14ac:dyDescent="0.3">
      <c r="D16" s="24" t="s">
        <v>6</v>
      </c>
      <c r="E16" s="25"/>
      <c r="F16" s="25"/>
      <c r="G16" s="26"/>
      <c r="H16" s="27">
        <f>SUM(H2:H15)</f>
        <v>0</v>
      </c>
    </row>
    <row r="17" spans="1:8" ht="14.95" thickBot="1" x14ac:dyDescent="0.3">
      <c r="D17" s="24" t="s">
        <v>3</v>
      </c>
      <c r="E17" s="25"/>
      <c r="F17" s="25"/>
      <c r="G17" s="26"/>
      <c r="H17" s="27">
        <f>H16*0.21</f>
        <v>0</v>
      </c>
    </row>
    <row r="18" spans="1:8" ht="14.95" thickBot="1" x14ac:dyDescent="0.3">
      <c r="D18" s="22" t="s">
        <v>4</v>
      </c>
      <c r="E18" s="23"/>
      <c r="F18" s="23"/>
      <c r="G18" s="23"/>
      <c r="H18" s="27">
        <f>H16+H17</f>
        <v>0</v>
      </c>
    </row>
    <row r="19" spans="1:8" x14ac:dyDescent="0.25">
      <c r="G19" s="3"/>
      <c r="H19" s="1"/>
    </row>
    <row r="20" spans="1:8" ht="14.95" thickBot="1" x14ac:dyDescent="0.3">
      <c r="G20" s="2"/>
      <c r="H20" s="2"/>
    </row>
    <row r="21" spans="1:8" x14ac:dyDescent="0.25">
      <c r="A21" s="12" t="s">
        <v>25</v>
      </c>
      <c r="B21" s="13"/>
      <c r="C21" s="13"/>
      <c r="D21" s="13"/>
      <c r="E21" s="13"/>
      <c r="F21" s="13"/>
      <c r="G21" s="14"/>
      <c r="H21" s="2"/>
    </row>
    <row r="22" spans="1:8" x14ac:dyDescent="0.25">
      <c r="A22" s="15"/>
      <c r="B22" s="16"/>
      <c r="C22" s="16"/>
      <c r="D22" s="16"/>
      <c r="E22" s="16"/>
      <c r="F22" s="16"/>
      <c r="G22" s="17"/>
      <c r="H22" s="2"/>
    </row>
    <row r="23" spans="1:8" x14ac:dyDescent="0.25">
      <c r="A23" s="15"/>
      <c r="B23" s="16"/>
      <c r="C23" s="16"/>
      <c r="D23" s="16"/>
      <c r="E23" s="16"/>
      <c r="F23" s="16"/>
      <c r="G23" s="17"/>
      <c r="H23" s="2"/>
    </row>
    <row r="24" spans="1:8" x14ac:dyDescent="0.25">
      <c r="A24" s="15"/>
      <c r="B24" s="16"/>
      <c r="C24" s="16"/>
      <c r="D24" s="16"/>
      <c r="E24" s="16"/>
      <c r="F24" s="16"/>
      <c r="G24" s="17"/>
      <c r="H24" s="2"/>
    </row>
    <row r="25" spans="1:8" x14ac:dyDescent="0.25">
      <c r="A25" s="15"/>
      <c r="B25" s="16"/>
      <c r="C25" s="16"/>
      <c r="D25" s="16"/>
      <c r="E25" s="16"/>
      <c r="F25" s="16"/>
      <c r="G25" s="17"/>
      <c r="H25" s="2"/>
    </row>
    <row r="26" spans="1:8" x14ac:dyDescent="0.25">
      <c r="A26" s="15"/>
      <c r="B26" s="16"/>
      <c r="C26" s="16"/>
      <c r="D26" s="16"/>
      <c r="E26" s="16"/>
      <c r="F26" s="16"/>
      <c r="G26" s="17"/>
      <c r="H26" s="2"/>
    </row>
    <row r="27" spans="1:8" x14ac:dyDescent="0.25">
      <c r="A27" s="15"/>
      <c r="B27" s="16"/>
      <c r="C27" s="16"/>
      <c r="D27" s="16"/>
      <c r="E27" s="16"/>
      <c r="F27" s="16"/>
      <c r="G27" s="17"/>
      <c r="H27" s="2"/>
    </row>
    <row r="28" spans="1:8" x14ac:dyDescent="0.25">
      <c r="A28" s="15"/>
      <c r="B28" s="16"/>
      <c r="C28" s="16"/>
      <c r="D28" s="16"/>
      <c r="E28" s="16"/>
      <c r="F28" s="16"/>
      <c r="G28" s="17"/>
      <c r="H28" s="2"/>
    </row>
    <row r="29" spans="1:8" x14ac:dyDescent="0.25">
      <c r="A29" s="15"/>
      <c r="B29" s="16"/>
      <c r="C29" s="16"/>
      <c r="D29" s="16"/>
      <c r="E29" s="16"/>
      <c r="F29" s="16"/>
      <c r="G29" s="17"/>
      <c r="H29" s="2"/>
    </row>
    <row r="30" spans="1:8" x14ac:dyDescent="0.25">
      <c r="A30" s="15"/>
      <c r="B30" s="16"/>
      <c r="C30" s="16"/>
      <c r="D30" s="16"/>
      <c r="E30" s="16"/>
      <c r="F30" s="16"/>
      <c r="G30" s="17"/>
      <c r="H30" s="2"/>
    </row>
    <row r="31" spans="1:8" ht="14.95" thickBot="1" x14ac:dyDescent="0.3">
      <c r="A31" s="18"/>
      <c r="B31" s="19"/>
      <c r="C31" s="19"/>
      <c r="D31" s="19"/>
      <c r="E31" s="19"/>
      <c r="F31" s="19"/>
      <c r="G31" s="20"/>
      <c r="H31" s="2"/>
    </row>
  </sheetData>
  <sheetProtection algorithmName="SHA-512" hashValue="r6YXinTyoBlZ3xsPqdyDZMO4hO0knJruetlbqgUeG/VNO2BgzmCZKDoNHhrQMuDmiYW+iBbGl9NkuteaQ8S/zA==" saltValue="nQjR+IjEVGnBzVhz7e/SdA==" spinCount="100000" sheet="1" objects="1" scenarios="1" formatCells="0" formatColumns="0" formatRows="0" autoFilter="0"/>
  <mergeCells count="5">
    <mergeCell ref="A21:G31"/>
    <mergeCell ref="D1:E1"/>
    <mergeCell ref="D18:G18"/>
    <mergeCell ref="D16:G16"/>
    <mergeCell ref="D17:G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Candel, María Rosario</dc:creator>
  <cp:lastModifiedBy>Cruces Álvarez, Ángel</cp:lastModifiedBy>
  <dcterms:created xsi:type="dcterms:W3CDTF">2016-02-23T15:11:12Z</dcterms:created>
  <dcterms:modified xsi:type="dcterms:W3CDTF">2025-09-16T21:36:44Z</dcterms:modified>
</cp:coreProperties>
</file>