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DAD6A269-B3AB-4907-BEF2-7EDB2AE200AD}" xr6:coauthVersionLast="47" xr6:coauthVersionMax="47" xr10:uidLastSave="{00000000-0000-0000-0000-000000000000}"/>
  <bookViews>
    <workbookView xWindow="-120" yWindow="-120" windowWidth="29040" windowHeight="15720" xr2:uid="{0F174D70-F60D-4A28-95B6-0DB06D8A09F0}"/>
  </bookViews>
  <sheets>
    <sheet name="LOTE 1" sheetId="6" r:id="rId1"/>
    <sheet name="LOTE 2" sheetId="7" r:id="rId2"/>
    <sheet name="LOTE 3" sheetId="8" r:id="rId3"/>
  </sheets>
  <definedNames>
    <definedName name="_xlnm._FilterDatabase" localSheetId="0" hidden="1">'LOTE 1'!$A$2:$L$9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 i="8" l="1"/>
  <c r="N5" i="8"/>
  <c r="N6" i="8"/>
  <c r="N7" i="8"/>
  <c r="N8" i="8"/>
  <c r="N3" i="8"/>
  <c r="L4" i="6" l="1"/>
  <c r="L5" i="6"/>
  <c r="L6" i="6"/>
  <c r="L3" i="6"/>
  <c r="L7" i="6" l="1"/>
  <c r="L6" i="7"/>
  <c r="L5" i="7"/>
  <c r="L4" i="7"/>
  <c r="L3" i="7"/>
  <c r="N9" i="8" l="1"/>
  <c r="N10" i="8" s="1"/>
  <c r="N11" i="8" s="1"/>
  <c r="L7" i="7"/>
  <c r="L8" i="7" s="1"/>
  <c r="L9" i="7" s="1"/>
  <c r="L8" i="6"/>
  <c r="L9" i="6" s="1"/>
</calcChain>
</file>

<file path=xl/sharedStrings.xml><?xml version="1.0" encoding="utf-8"?>
<sst xmlns="http://schemas.openxmlformats.org/spreadsheetml/2006/main" count="120" uniqueCount="76">
  <si>
    <t>POS</t>
  </si>
  <si>
    <t>FABRICANTE</t>
  </si>
  <si>
    <t>REF. METRO</t>
  </si>
  <si>
    <t>DENOMINACIÓN</t>
  </si>
  <si>
    <t>MODELO/
REFERENCIA/
DESCRIPCIÓN</t>
  </si>
  <si>
    <t>CANTIDAD</t>
  </si>
  <si>
    <t>TOTAL</t>
  </si>
  <si>
    <t>INFORMACIÓN ADICIONAL</t>
  </si>
  <si>
    <t>UN</t>
  </si>
  <si>
    <t>IMPORTE OFERTADO (SIN IVA)</t>
  </si>
  <si>
    <t>IMPORTE DEL IVA</t>
  </si>
  <si>
    <t>IMPORTE OFERTADO (IVA INCLUIDO)</t>
  </si>
  <si>
    <t>PRECIO UNITARIO OFERTADO</t>
  </si>
  <si>
    <t>PRECIO MÁXIMO</t>
  </si>
  <si>
    <t>(*) Indicar producto ofertado</t>
  </si>
  <si>
    <t>PRODUCTO OFERTADO</t>
  </si>
  <si>
    <t>ANEXO B - OFERTA ECONÓMICA - LOTE 3</t>
  </si>
  <si>
    <t>ANEXO B - OFERTA ECONÓMICA - LOTE 2</t>
  </si>
  <si>
    <t>ANEXO B - OFERTA ECONÓMICA - LOTE 1</t>
  </si>
  <si>
    <t>FUENTE ALIMENTACION  P.C. - A.T.X  500W</t>
  </si>
  <si>
    <t>IMPRESORA TERMICA RECIBO EPSON MT522IIAF</t>
  </si>
  <si>
    <t>T. CONTROL PANT. TACTIL ELO CTR-270100</t>
  </si>
  <si>
    <t>CONMUTADOR KVM VGA/TECLADO/RATON USB</t>
  </si>
  <si>
    <t>EPSON</t>
  </si>
  <si>
    <t>MT522IIAF</t>
  </si>
  <si>
    <t>AKIGA</t>
  </si>
  <si>
    <t>ATX AK-B1-500</t>
  </si>
  <si>
    <t>CTR-270100-IT-RSU-00R</t>
  </si>
  <si>
    <t>ELO</t>
  </si>
  <si>
    <t>ATEN</t>
  </si>
  <si>
    <t>CS1732B</t>
  </si>
  <si>
    <t>UNID. DIFUS. SONIDO ESCALERAS MOD.CAR-6T</t>
  </si>
  <si>
    <t>TRANSMISOR TELEALIMENTADOR VDS 2100/2200</t>
  </si>
  <si>
    <t>VDS</t>
  </si>
  <si>
    <t>2100/2200</t>
  </si>
  <si>
    <t>HP / COMPATIBLES</t>
  </si>
  <si>
    <t>EVOLIS</t>
  </si>
  <si>
    <t>HP</t>
  </si>
  <si>
    <t>ZEBRA</t>
  </si>
  <si>
    <t>R5H004NAA</t>
  </si>
  <si>
    <t>HP P2V71A</t>
  </si>
  <si>
    <t>SS03XL</t>
  </si>
  <si>
    <t>MARCA Y MODELO OFERTADO</t>
  </si>
  <si>
    <t>Nº páginas (ISO capacidad)</t>
  </si>
  <si>
    <t>Nº páginas certificado (90% Lower Confidence)</t>
  </si>
  <si>
    <t>DNH</t>
  </si>
  <si>
    <t>CART-6T</t>
  </si>
  <si>
    <t>Sistema de transmisión de Video, audio  y energía a través de cable coaxial.
Compuesto por emisor 2100 y receptor 2200
REFERENCIA HOMOLOGADA
Fabricante VDS
Modelo VDS 2100/2200
Este repuesto está sometido a un requisito de homologación previa, por lo que los productos ofertados deberán estar homologados previamente a la licitación/ petición de oferta.
DOCUMENTACIÓN DE CALIDAD
Junto con el albarán se deberá entregar un certificado o declaración de conformidad de las unidades suministradas respecto al plano y/o especificación del producto.</t>
  </si>
  <si>
    <t>REFERENCIA HOMOLOGADA
Fabricante EPSON
Modelo.MT522IIAF
Este repuesto está sometido a un requisito de homologación previa, por lo que los productos ofertados deberán estar homologados previamente a la licitación/ petición de oferta
DOCUMENTACIÓN DEL MATERIAL
Junto con el albarán se deberá entregar un certificado o declaración de conformidad que refleje la marca, modelo y números de serie de las unidades suministradas</t>
  </si>
  <si>
    <t>REFERENCIA HOMOLOGADA
Fabricante AKIGA
Modelo: ATX AK-B1-500.
Este repuesto está sometido a un requisito de homologación previa, por lo que los productos ofertados deberán estar homologados previamente a la licitación/ petición de oferta.
CONDICIONES DE ENTREGA
En el albarán o documento anexo al mismo se deberá indicar explícitamente el fabricante y referencia completa del repuesto suministrado</t>
  </si>
  <si>
    <t>REFERENCIA HOMOLOGADA
Fabricante ELO
Modelo. CTR-270100-IT-RSU-00R Power 5 VDC, 0.08A Max. para vape-INDRA.
Este repuesto está sometido a un requisito de homologación previa, por lo que los productos ofertados deberán estar homologados previamente a la licitación/ petición de oferta.
DOCUMENTACIÓN DEL MATERIAL
Junto con el albarán se deberá entregar un certificado o declaración de conformidad de las unidades suministradas respecto al plano y/o especificación del producto.</t>
  </si>
  <si>
    <t>REFERENCIA HOMOLOGADA
Fabricante ATEN
Modelo.CS1732B.
Este repuesto está sometido a un requisito de homologación previa, por lo que los productos ofertados deberán estar homologados previamente a la licitación/ petición de oferta.
DOCUMENTACIÓN DEL MATERIAL
Junto con el albarán se deberá entregar un certificado o declaración de conformidad de las unidades suministradas respecto al plano y/o especificación del producto.</t>
  </si>
  <si>
    <t>ALTAVOZ CON CONO DE MYLAR 3", 8 OHM, 5W</t>
  </si>
  <si>
    <r>
      <rPr>
        <b/>
        <sz val="12"/>
        <color rgb="FFC00000"/>
        <rFont val="Calibri"/>
        <family val="2"/>
        <scheme val="minor"/>
      </rPr>
      <t>CONSIDERACIONES PARA LA CORRECTA CUMPLIMENTACIÓN DEL ANEXO</t>
    </r>
    <r>
      <rPr>
        <sz val="12"/>
        <color theme="1"/>
        <rFont val="Calibri"/>
        <family val="2"/>
        <scheme val="minor"/>
      </rPr>
      <t xml:space="preserve">
Los oferentes deberán indicar en dicho Anexo B, el precio unitario para la totalidad de los repuestos indicados.
• El Anexo B OFERTA ECONÓMICA está preparado para calcular automáticamente el valor ofertado y el importe total de la oferta económica.
• Los precios unitarios serán SIN IVA.
• Todos los precios deberán expresarse con dos cifras decimales redondeadas
• Los precios ofertados no pueden superar el precio máximo unitario indicado.
• Los oferentes que deseen presentar oferta , deberán presentar cotización por TODAS Y CADA UNA de las posiciones indicadas para dicho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r>
      <rPr>
        <b/>
        <sz val="12"/>
        <color rgb="FFC00000"/>
        <rFont val="Calibri"/>
        <family val="2"/>
        <scheme val="minor"/>
      </rPr>
      <t xml:space="preserve">IMPORTANTE </t>
    </r>
    <r>
      <rPr>
        <sz val="12"/>
        <color theme="1"/>
        <rFont val="Calibri"/>
        <family val="2"/>
        <scheme val="minor"/>
      </rPr>
      <t xml:space="preserve">
</t>
    </r>
    <r>
      <rPr>
        <b/>
        <sz val="12"/>
        <color theme="1"/>
        <rFont val="Calibri"/>
        <family val="2"/>
        <scheme val="minor"/>
      </rPr>
      <t xml:space="preserve"> En estos repuestos solo se admite un unico modelo, por lo que se entenderá que éste es el ofertado por el oferente.</t>
    </r>
  </si>
  <si>
    <t>Difusor bidireccional de aluminio CAR-6T
REFERENCIA HOMOLOGADA
Fabricante DNH
Modelo. CAR-6(T)
Este repuesto está sometido a un requisito de homologación previa, por lo que los productos ofertados deberán estar homologados previamente a la licitación/ petición de oferta.
 DOCUMENTACIÓN DE CALIDAD
Junto con el albarán se deberá entregar un certificado o declaración de conformidad que asegure que las unidades suministradas se corresponden con la marca y referencia especificadas.</t>
  </si>
  <si>
    <t>Altavoz con cono de mylar.
Altavoz de 5 W de potencia, 8 Ohmde impedancia interna. Diametro 3 pulgadas (76mm). Para su uso en interfonos, el cono debe ser de Mylar. Medida totales:77x 77 x 32 mm
EJEMPLO DE MODELOS VALIDOS 
FONESTAR FE-3850M
o equivalente de otra marca</t>
  </si>
  <si>
    <t>RIBBON COLOR 1/2PANEL ZEB YMCKO(400 IMP)</t>
  </si>
  <si>
    <t>BATERIA HP ELITEBOOK 830 G5</t>
  </si>
  <si>
    <t>CARTUCHO PLOTTER HP730 NEGRO MATE 300 ml</t>
  </si>
  <si>
    <t>800300-250EM</t>
  </si>
  <si>
    <t>CARTUCHO CINTA 1/2 PANEL YMCKO (400 IMP)</t>
  </si>
  <si>
    <t>CARGADOR USB-C C/CABLE GALAXY ACTIVE 2</t>
  </si>
  <si>
    <t>TONER AMARILLO HP LJ PRO 400 M451</t>
  </si>
  <si>
    <t>Repuesto para el equipo SAMSUNG   GALAXY TAB ACTIVE 2
Cargador USB tipo C
Para su conexión a  red 230V 50 Hz  con conexión tipo C o F a la red electrica (estandar en España)
Potencia mínima 15W y equipado con cable de al menos un metro de longitud .
La conexion entre el cargador y el cable puede ser mediante conexion desmontable con conector USB tipo A, tipo C o con conexion fija.
EJEMPLO DE MODELOS VALIDOS 
Samsung EP-T1510XWEGEU
Se admitirán repuestos originales y equivalentes al original. 
DOCUMENTACIÓN DE CALIDAD
En el albarán o documento anexo al mismo se deberá indicar explícitamente el fabricante y referencia completa del repuesto suministrado.</t>
  </si>
  <si>
    <t>Cartucho de tinta para Plotter DesignJet 730 NEGRO MATE
REFERENCIA HOMOLOGADA
Fabricante: HP
Modelo. P2V71A
Este repuesto está sometido a un requisito de homologación previa, por lo que los productos ofertados deberán estar homologados previamente a la licitación/ petición de oferta.
Solo se admitirán repuestos nuevos y originales, no se admitirán remanufacturados o de otras marcas.
 El suministro se realizará en el embalaje original del fabricante, sin  manipular
DOCUMENTACIÓN DE CALIDAD
En el albarán o documento anexo al mismo se deberá indicar explícitamente el fabricante y referencia completa del repuesto suministrado.</t>
  </si>
  <si>
    <t>Batería para PC Portátil HP 830 G5.
REFERENCIA HOMOLOGADA
Fabricante: HP
Modelo.SS03XL
Este repuesto está sometido a un requisito de homologación previa, por lo que los productos ofertados deberán estar homologados previamente a la licitación/ petición de oferta.
Solo se admitirán repuestos nuevos y originales, no se admitirán remanufacturados o de otras marcas.
 El suministro se realizará en el embalaje original del fabricante, sin  manipular
DOCUMENTACIÓN DE CALIDAD
En el albarán o documento anexo al mismo se deberá indicar explícitamente el fabricante y referencia completa del repuesto suministrado.</t>
  </si>
  <si>
    <t>Cinta para Impresora Zebra.
REFERENCIA HOMOLOGADA
Fabricante: ZEBRA
Modelo. 800300-250EM
Este repuesto está sometido a un requisito de homologación previa, por lo que los productos ofertados deberán estar homologados previamente a la licitación/ petición de oferta.
Solo se admitirán repuestos nuevos y originales, no se admitirán remanufacturados o de otras marcas.
 El suministro se realizará en el embalaje original del fabricante, sin  manipular
DOCUMENTACIÓN DE CALIDAD
En el albarán o documento anexo al mismo se deberá indicar explícitamente el fabricante y referencia completa del repuesto suministrado.</t>
  </si>
  <si>
    <t>Cinta para Impresora de tarjetas.
REFERENCIA HOMOLOGADA
Fabricante EVOLIS
Modelo. R5H004NAA
Este repuesto está sometido a un requisito de homologación previa, por lo que los productos ofertados deberán estar homologados previamente a la licitación/ petición de oferta.
Solo se admitirán repuestos nuevos y originales, no se admitirán remanufacturados o de otras marcas.
 El suministro se realizará en el embalaje original del fabricante, sin  manipular
DOCUMENTACIÓN DE CALIDAD
En el albarán o documento anexo al mismo se deberá indicar explícitamente el fabricante y referencia completa del repuesto suministrado.</t>
  </si>
  <si>
    <t>CAMARA DE VIDEO IP CCTV ANDEN</t>
  </si>
  <si>
    <t>AXIS</t>
  </si>
  <si>
    <t>M4216-V
Deberá llevar el accesorio Axis TM4101 Pendant Kit.</t>
  </si>
  <si>
    <t>Cámara mini domo fijo multimegapíxel con HDMI y gran angular, con sensor
de imagen CMOS
REFERENCIA HOMOLOGADA
Fabricante AXIX
Modelo M4216-V
Deberá llevar el accesorio Axis TM4101 Pendant Kit.
Este repuesto está sometido a un requisito de homologación previa, por lo que los productos ofertados deberán estar homologados previamente a la licitación/ petición de oferta.
 DOCUMENTACIÓN DE CALIDAD
Junto con el albarán se deberá entregar un certificado o declaración de conformidad que asegure que las unidades suministradas se corresponden con la marca y referencia especificadas.</t>
  </si>
  <si>
    <t xml:space="preserve">Repuesto para el equipo HP  LASERJET PRO 400 M451
Modelo de referencia: HP CE412A
Rendimiento (páginas) del producto original: 2.600 paginas
Se admitirán repuestos originales, equivalentes al original y remanufacturados.
En caso de ofertar productos remanufacturados:  deberán ser de igual o superior calidad que los solicitados. Las condiciones que deben cumplir:
•	Los productos compatibles o remanufacturados ofertados, deberán ser totalmente intercambiables y compatibles, tanto dimensional, como mecánica y  electrónicamente y en rendimiento con los repuestos originales, y no presentarán  problemas  de instalación en impresoras o cualquier otro aparato donde se  integren. En todos los casos deberán demostrar la  prestación  exigida mediante la presentación de un certificado ISO/IEC 19798, para el caso de tóner color e ISO/IEC 19752 para tóner negro. Su duración y su fiabilidad no serán, en ningún caso, inferiores a las del producto original; por ello deberán tener una capacidad de impresión de, al menos el 80%, de la correspondiente a la referencia que figura en el anexo (valores de la columna “Rendimiento (Páginas)”). La capacidad se medirá de acuerdo con el número de páginas indicado en el certificado ISO/IEC 19752 o 19798 para la capacidad de rendimiento “Nº Páginas (ISO capacidad)” y el valor “90% Lower Confidence”, por lo que se deberán cumplimentar los dos campos para cada una de las referencias. 
En caso de no disponer de  este certificado para los artículos solicitados, el repuesto ofertado deberá ser el original.
DOCUMENTACIÓN DE CALIDAD
En el albarán o documento anexo al mismo se deberá indicar explícitamente el fabricante y referencia completa del repuesto suministrado.
</t>
  </si>
  <si>
    <r>
      <rPr>
        <b/>
        <sz val="12"/>
        <color rgb="FFC00000"/>
        <rFont val="Calibri"/>
        <family val="2"/>
        <scheme val="minor"/>
      </rPr>
      <t>CONSIDERACIONES PARA LA CORRECTA CUMPLIMENTACIÓN DEL ANEXO</t>
    </r>
    <r>
      <rPr>
        <sz val="12"/>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Los precios unitarios serán SIN IVA.
• Todos los precios deberán expresarse con dos cifras decimales redondeadas
• Los precios ofertados no pueden superar el precio máximo unitario indicado.
• Los oferentes que deseen presentar oferta para este lote , deberán presentar cotización por TODAS Y CADA UNA de las posiciones indicadas para dicho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r>
      <rPr>
        <b/>
        <sz val="12"/>
        <color rgb="FFC00000"/>
        <rFont val="Calibri"/>
        <family val="2"/>
        <scheme val="minor"/>
      </rPr>
      <t xml:space="preserve">IMPORTANTE 
</t>
    </r>
    <r>
      <rPr>
        <b/>
        <sz val="12"/>
        <color theme="1"/>
        <rFont val="Calibri"/>
        <family val="2"/>
        <scheme val="minor"/>
      </rPr>
      <t>(*) PRODUCTO OFERTADO:</t>
    </r>
    <r>
      <rPr>
        <sz val="12"/>
        <color theme="1"/>
        <rFont val="Calibri"/>
        <family val="2"/>
        <scheme val="minor"/>
      </rPr>
      <t xml:space="preserve"> se deberán cumplimentar las celdas habilitadas (columna G "PRODUCTO OFERTADO" en color blanco), indicando el producto ofertado. Para los repuestos en los que únicamente se admite un único modelo válido, no es necesario completar dicha información, ya que únicamente se admite esa referencia/modelo, por lo que se entenderá que éste es el ofertado por el oferente. </t>
    </r>
  </si>
  <si>
    <t>Cumplimentar solo en caso de ofertar producto compatible o remanufacturado.</t>
  </si>
  <si>
    <r>
      <rPr>
        <b/>
        <sz val="12"/>
        <color rgb="FFC00000"/>
        <rFont val="Calibri"/>
        <family val="2"/>
        <scheme val="minor"/>
      </rPr>
      <t>CONSIDERACIONES PARA LA CORRECTA CUMPLIMENTACIÓN DEL ANEXO</t>
    </r>
    <r>
      <rPr>
        <sz val="12"/>
        <color theme="1"/>
        <rFont val="Calibri"/>
        <family val="2"/>
        <scheme val="minor"/>
      </rPr>
      <t xml:space="preserve">
Los oferentes deberán indicar en dicho Anexo B, el precio unitario para la totalidad de los repuestos indicados.
• El Anexo II OFERTA ECONÓMICA está preparado para calcular automáticamente el valor ofertado y el importe total de la oferta económica.
• Los precios unitarios serán SIN IVA.
• Todos los precios deberán expresarse con dos cifras decimales redondeadas
• Los precios ofertados no pueden superar el precio máximo unitario indicado.
• Los oferentes que deseen presentar oferta , deberán presentar cotización por TODAS Y CADA UNA de las posiciones indicadas para dicho lote.
• El precio ofertado se entiende como total, comprendiendo toda clase de gastos hasta la entrega de la mercancía en los almacenes de METRO (portes, embalajes, seguros, GG, BI, etc.), incluidos tributos, impuestos y arbitrios estatales, autonómicos y locales, excepto I.V.A. que figurará expresamente aparte. 
</t>
    </r>
    <r>
      <rPr>
        <b/>
        <sz val="12"/>
        <color rgb="FFC00000"/>
        <rFont val="Calibri"/>
        <family val="2"/>
        <scheme val="minor"/>
      </rPr>
      <t xml:space="preserve">IMPORTANTE </t>
    </r>
    <r>
      <rPr>
        <sz val="12"/>
        <color theme="1"/>
        <rFont val="Calibri"/>
        <family val="2"/>
        <scheme val="minor"/>
      </rPr>
      <t xml:space="preserve">
</t>
    </r>
    <r>
      <rPr>
        <b/>
        <sz val="12"/>
        <color theme="1"/>
        <rFont val="Calibri"/>
        <family val="2"/>
        <scheme val="minor"/>
      </rPr>
      <t xml:space="preserve">(*) PRODUCTO OFERTADO: se deberán cumplimentar las celdas habilitadas (columna G "PRODUCTO OFERTADO" en color blanco), indicando el producto ofertado (Marca y Modelo). </t>
    </r>
    <r>
      <rPr>
        <sz val="12"/>
        <color theme="1"/>
        <rFont val="Calibri"/>
        <family val="2"/>
        <scheme val="minor"/>
      </rPr>
      <t>Para los repuestos en los que únicamente se admite un único modelo válido, no es necesario completar dicha información, ya que únicamente se admite esa referencia/modelo, por lo que se entenderá que éste es el ofertado por el oferente.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</si>
</sst>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C0A]_-;\-* #,##0.00\ [$€-C0A]_-;_-* &quot;-&quot;??\ [$€-C0A]_-;_-@_-"/>
  </numFmts>
  <fonts count="15" x14ac:knownFonts="1">
    <font>
      <sz val="11"/>
      <color theme="1"/>
      <name val="Calibri"/>
      <family val="2"/>
      <scheme val="minor"/>
    </font>
    <font>
      <sz val="11"/>
      <color theme="1"/>
      <name val="Calibri"/>
      <family val="2"/>
      <scheme val="minor"/>
    </font>
    <font>
      <sz val="10"/>
      <color theme="1"/>
      <name val="Calibri"/>
      <family val="2"/>
      <scheme val="minor"/>
    </font>
    <font>
      <b/>
      <sz val="11"/>
      <color theme="1"/>
      <name val="Calibri"/>
      <family val="2"/>
      <scheme val="minor"/>
    </font>
    <font>
      <b/>
      <sz val="10"/>
      <color theme="0"/>
      <name val="Calibri"/>
      <family val="2"/>
      <scheme val="minor"/>
    </font>
    <font>
      <b/>
      <sz val="10"/>
      <color indexed="9"/>
      <name val="Calibri"/>
      <family val="2"/>
      <scheme val="minor"/>
    </font>
    <font>
      <sz val="10"/>
      <name val="Calibri"/>
      <family val="2"/>
      <scheme val="minor"/>
    </font>
    <font>
      <b/>
      <sz val="10"/>
      <name val="Calibri"/>
      <family val="2"/>
    </font>
    <font>
      <b/>
      <i/>
      <sz val="11"/>
      <color theme="0"/>
      <name val="Calibri"/>
      <family val="2"/>
      <scheme val="minor"/>
    </font>
    <font>
      <b/>
      <sz val="12"/>
      <color rgb="FFC00000"/>
      <name val="Calibri"/>
      <family val="2"/>
      <scheme val="minor"/>
    </font>
    <font>
      <b/>
      <sz val="12"/>
      <color theme="1"/>
      <name val="Calibri"/>
      <family val="2"/>
      <scheme val="minor"/>
    </font>
    <font>
      <sz val="12"/>
      <color theme="1"/>
      <name val="Calibri"/>
      <family val="2"/>
      <scheme val="minor"/>
    </font>
    <font>
      <b/>
      <sz val="10"/>
      <color theme="1" tint="4.9989318521683403E-2"/>
      <name val="Calibri"/>
      <family val="2"/>
    </font>
    <font>
      <sz val="10"/>
      <color theme="1" tint="4.9989318521683403E-2"/>
      <name val="Calibri"/>
      <family val="2"/>
    </font>
    <font>
      <sz val="10"/>
      <name val="Calibri"/>
      <family val="2"/>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3" tint="-0.499984740745262"/>
        <bgColor indexed="64"/>
      </patternFill>
    </fill>
    <fill>
      <patternFill patternType="solid">
        <fgColor rgb="FF517D33"/>
        <bgColor indexed="64"/>
      </patternFill>
    </fill>
    <fill>
      <patternFill patternType="solid">
        <fgColor rgb="FFD9EBCD"/>
        <bgColor indexed="64"/>
      </patternFill>
    </fill>
    <fill>
      <patternFill patternType="solid">
        <fgColor theme="6" tint="0.7999816888943144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33">
    <xf numFmtId="0" fontId="0" fillId="0" borderId="0" xfId="0"/>
    <xf numFmtId="164" fontId="6" fillId="0" borderId="1" xfId="1" applyNumberFormat="1" applyFont="1" applyBorder="1" applyAlignment="1" applyProtection="1">
      <alignment horizontal="center" vertical="center" wrapText="1"/>
      <protection locked="0"/>
    </xf>
    <xf numFmtId="0" fontId="2" fillId="8" borderId="1" xfId="0" applyFont="1" applyFill="1" applyBorder="1" applyAlignment="1" applyProtection="1">
      <alignment horizontal="center" vertical="center" wrapText="1"/>
      <protection locked="0"/>
    </xf>
    <xf numFmtId="0" fontId="4"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12" fillId="6" borderId="1" xfId="0" applyFont="1" applyFill="1" applyBorder="1" applyAlignment="1">
      <alignment horizontal="center" vertical="center"/>
    </xf>
    <xf numFmtId="0" fontId="7" fillId="6" borderId="1" xfId="0" applyFont="1" applyFill="1" applyBorder="1" applyAlignment="1">
      <alignment horizontal="center" vertical="center"/>
    </xf>
    <xf numFmtId="164" fontId="2" fillId="3" borderId="1" xfId="0" applyNumberFormat="1" applyFont="1" applyFill="1" applyBorder="1" applyAlignment="1">
      <alignment horizontal="center" vertical="center"/>
    </xf>
    <xf numFmtId="164" fontId="3" fillId="3" borderId="1" xfId="0" applyNumberFormat="1" applyFont="1" applyFill="1" applyBorder="1" applyAlignment="1">
      <alignment horizontal="center" vertical="center"/>
    </xf>
    <xf numFmtId="0" fontId="13" fillId="6" borderId="1" xfId="0" applyFont="1" applyFill="1" applyBorder="1" applyAlignment="1">
      <alignment horizontal="center" vertical="center"/>
    </xf>
    <xf numFmtId="0" fontId="14" fillId="6" borderId="1" xfId="0" applyFont="1" applyFill="1" applyBorder="1" applyAlignment="1">
      <alignment horizontal="center" vertical="center"/>
    </xf>
    <xf numFmtId="0" fontId="0" fillId="0" borderId="0" xfId="0" applyAlignment="1">
      <alignment horizontal="center" vertical="center" wrapText="1"/>
    </xf>
    <xf numFmtId="0" fontId="4" fillId="2" borderId="12" xfId="0" applyFont="1" applyFill="1" applyBorder="1" applyAlignment="1">
      <alignment horizontal="center" vertical="center" wrapText="1"/>
    </xf>
    <xf numFmtId="0" fontId="11" fillId="7" borderId="2" xfId="0" applyFont="1" applyFill="1" applyBorder="1" applyAlignment="1">
      <alignment horizontal="left" vertical="center" wrapText="1"/>
    </xf>
    <xf numFmtId="0" fontId="0" fillId="7" borderId="3" xfId="0" applyFill="1" applyBorder="1" applyAlignment="1">
      <alignment horizontal="left" vertical="center" wrapText="1"/>
    </xf>
    <xf numFmtId="0" fontId="0" fillId="7" borderId="4" xfId="0" applyFill="1" applyBorder="1" applyAlignment="1">
      <alignment horizontal="left" vertical="center" wrapText="1"/>
    </xf>
    <xf numFmtId="0" fontId="0" fillId="7" borderId="5" xfId="0" applyFill="1" applyBorder="1" applyAlignment="1">
      <alignment horizontal="left" vertical="center" wrapText="1"/>
    </xf>
    <xf numFmtId="0" fontId="0" fillId="7" borderId="0" xfId="0" applyFill="1" applyAlignment="1">
      <alignment horizontal="left" vertical="center" wrapText="1"/>
    </xf>
    <xf numFmtId="0" fontId="0" fillId="7" borderId="6" xfId="0" applyFill="1" applyBorder="1" applyAlignment="1">
      <alignment horizontal="left" vertical="center" wrapText="1"/>
    </xf>
    <xf numFmtId="0" fontId="0" fillId="7" borderId="7" xfId="0" applyFill="1" applyBorder="1" applyAlignment="1">
      <alignment horizontal="left" vertical="center" wrapText="1"/>
    </xf>
    <xf numFmtId="0" fontId="0" fillId="7" borderId="8" xfId="0" applyFill="1" applyBorder="1" applyAlignment="1">
      <alignment horizontal="left" vertical="center" wrapText="1"/>
    </xf>
    <xf numFmtId="0" fontId="0" fillId="7" borderId="9" xfId="0" applyFill="1" applyBorder="1" applyAlignment="1">
      <alignment horizontal="left" vertical="center" wrapText="1"/>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5" borderId="1" xfId="0" applyFont="1" applyFill="1" applyBorder="1" applyAlignment="1">
      <alignment horizontal="center" vertical="center"/>
    </xf>
    <xf numFmtId="0" fontId="8" fillId="4" borderId="1" xfId="0" applyFont="1" applyFill="1" applyBorder="1" applyAlignment="1">
      <alignment horizontal="right" vertical="center" wrapText="1"/>
    </xf>
    <xf numFmtId="0" fontId="8" fillId="4" borderId="1" xfId="0" applyFont="1" applyFill="1" applyBorder="1" applyAlignment="1">
      <alignment horizontal="right" vertical="center"/>
    </xf>
    <xf numFmtId="0" fontId="4" fillId="5" borderId="12" xfId="0" applyFont="1" applyFill="1" applyBorder="1" applyAlignment="1">
      <alignment horizontal="center" vertical="center"/>
    </xf>
    <xf numFmtId="0" fontId="4" fillId="5" borderId="13" xfId="0" applyFont="1" applyFill="1" applyBorder="1" applyAlignment="1">
      <alignment horizontal="center" vertical="center"/>
    </xf>
  </cellXfs>
  <cellStyles count="2">
    <cellStyle name="Moneda" xfId="1" builtinId="4"/>
    <cellStyle name="Normal" xfId="0" builtinId="0"/>
  </cellStyles>
  <dxfs count="0"/>
  <tableStyles count="0" defaultTableStyle="TableStyleMedium2" defaultPivotStyle="PivotStyleLight16"/>
  <colors>
    <mruColors>
      <color rgb="FF0B4E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68104E-AFFF-4A3B-AAE6-8E1D59CE04FE}">
  <sheetPr codeName="Hoja1"/>
  <dimension ref="A1:L25"/>
  <sheetViews>
    <sheetView tabSelected="1" zoomScale="70" zoomScaleNormal="70" workbookViewId="0">
      <pane ySplit="2" topLeftCell="A3" activePane="bottomLeft" state="frozen"/>
      <selection pane="bottomLeft" activeCell="B3" sqref="B3"/>
    </sheetView>
  </sheetViews>
  <sheetFormatPr baseColWidth="10" defaultColWidth="11" defaultRowHeight="39.6" customHeight="1" x14ac:dyDescent="0.25"/>
  <cols>
    <col min="1" max="1" width="6" customWidth="1"/>
    <col min="2" max="2" width="10.42578125" bestFit="1" customWidth="1"/>
    <col min="3" max="3" width="48.28515625" bestFit="1" customWidth="1"/>
    <col min="4" max="4" width="16.42578125" bestFit="1" customWidth="1"/>
    <col min="5" max="5" width="25.85546875" customWidth="1"/>
    <col min="6" max="6" width="82" customWidth="1"/>
    <col min="7" max="7" width="54.5703125" hidden="1" customWidth="1"/>
    <col min="11" max="11" width="14" customWidth="1"/>
    <col min="12" max="12" width="17.28515625" customWidth="1"/>
  </cols>
  <sheetData>
    <row r="1" spans="1:12" ht="39.6" customHeight="1" x14ac:dyDescent="0.25">
      <c r="A1" s="26" t="s">
        <v>18</v>
      </c>
      <c r="B1" s="27"/>
      <c r="C1" s="27"/>
      <c r="D1" s="27"/>
      <c r="E1" s="27"/>
      <c r="F1" s="27"/>
      <c r="G1" s="27"/>
      <c r="H1" s="27"/>
      <c r="I1" s="27"/>
      <c r="J1" s="27"/>
      <c r="K1" s="27"/>
      <c r="L1" s="27"/>
    </row>
    <row r="2" spans="1:12" ht="39.6" customHeight="1" x14ac:dyDescent="0.25">
      <c r="A2" s="3" t="s">
        <v>0</v>
      </c>
      <c r="B2" s="4" t="s">
        <v>2</v>
      </c>
      <c r="C2" s="3" t="s">
        <v>3</v>
      </c>
      <c r="D2" s="3" t="s">
        <v>1</v>
      </c>
      <c r="E2" s="4" t="s">
        <v>4</v>
      </c>
      <c r="F2" s="4" t="s">
        <v>7</v>
      </c>
      <c r="G2" s="4" t="s">
        <v>15</v>
      </c>
      <c r="H2" s="28" t="s">
        <v>5</v>
      </c>
      <c r="I2" s="28"/>
      <c r="J2" s="5" t="s">
        <v>13</v>
      </c>
      <c r="K2" s="5" t="s">
        <v>12</v>
      </c>
      <c r="L2" s="5" t="s">
        <v>6</v>
      </c>
    </row>
    <row r="3" spans="1:12" ht="114.75" x14ac:dyDescent="0.25">
      <c r="A3" s="6">
        <v>1</v>
      </c>
      <c r="B3" s="6">
        <v>10996</v>
      </c>
      <c r="C3" s="6" t="s">
        <v>22</v>
      </c>
      <c r="D3" s="7" t="s">
        <v>29</v>
      </c>
      <c r="E3" s="7" t="s">
        <v>30</v>
      </c>
      <c r="F3" s="8" t="s">
        <v>51</v>
      </c>
      <c r="G3" s="7"/>
      <c r="H3" s="9">
        <v>3</v>
      </c>
      <c r="I3" s="10" t="s">
        <v>8</v>
      </c>
      <c r="J3" s="11">
        <v>350</v>
      </c>
      <c r="K3" s="1">
        <v>0</v>
      </c>
      <c r="L3" s="11">
        <f>K3*H3</f>
        <v>0</v>
      </c>
    </row>
    <row r="4" spans="1:12" ht="114.75" x14ac:dyDescent="0.25">
      <c r="A4" s="6">
        <v>2</v>
      </c>
      <c r="B4" s="6">
        <v>16816</v>
      </c>
      <c r="C4" s="6" t="s">
        <v>21</v>
      </c>
      <c r="D4" s="7" t="s">
        <v>28</v>
      </c>
      <c r="E4" s="7" t="s">
        <v>27</v>
      </c>
      <c r="F4" s="8" t="s">
        <v>50</v>
      </c>
      <c r="G4" s="7"/>
      <c r="H4" s="9">
        <v>10</v>
      </c>
      <c r="I4" s="10" t="s">
        <v>8</v>
      </c>
      <c r="J4" s="11">
        <v>160</v>
      </c>
      <c r="K4" s="1">
        <v>0</v>
      </c>
      <c r="L4" s="11">
        <f>K4*H4</f>
        <v>0</v>
      </c>
    </row>
    <row r="5" spans="1:12" ht="114.75" x14ac:dyDescent="0.25">
      <c r="A5" s="6">
        <v>3</v>
      </c>
      <c r="B5" s="6">
        <v>17115</v>
      </c>
      <c r="C5" s="6" t="s">
        <v>20</v>
      </c>
      <c r="D5" s="7" t="s">
        <v>23</v>
      </c>
      <c r="E5" s="7" t="s">
        <v>24</v>
      </c>
      <c r="F5" s="8" t="s">
        <v>48</v>
      </c>
      <c r="G5" s="7"/>
      <c r="H5" s="9">
        <v>35</v>
      </c>
      <c r="I5" s="10" t="s">
        <v>8</v>
      </c>
      <c r="J5" s="11">
        <v>230</v>
      </c>
      <c r="K5" s="1">
        <v>0</v>
      </c>
      <c r="L5" s="11">
        <f>K5*H5</f>
        <v>0</v>
      </c>
    </row>
    <row r="6" spans="1:12" ht="114.75" x14ac:dyDescent="0.25">
      <c r="A6" s="6">
        <v>4</v>
      </c>
      <c r="B6" s="6">
        <v>17192</v>
      </c>
      <c r="C6" s="6" t="s">
        <v>19</v>
      </c>
      <c r="D6" s="7" t="s">
        <v>25</v>
      </c>
      <c r="E6" s="7" t="s">
        <v>26</v>
      </c>
      <c r="F6" s="8" t="s">
        <v>49</v>
      </c>
      <c r="G6" s="7"/>
      <c r="H6" s="9">
        <v>60</v>
      </c>
      <c r="I6" s="10" t="s">
        <v>8</v>
      </c>
      <c r="J6" s="11">
        <v>90</v>
      </c>
      <c r="K6" s="1">
        <v>0</v>
      </c>
      <c r="L6" s="11">
        <f>K6*H6</f>
        <v>0</v>
      </c>
    </row>
    <row r="7" spans="1:12" ht="30.2" customHeight="1" x14ac:dyDescent="0.25">
      <c r="E7" s="29" t="s">
        <v>9</v>
      </c>
      <c r="F7" s="29"/>
      <c r="G7" s="29"/>
      <c r="H7" s="29"/>
      <c r="I7" s="29"/>
      <c r="J7" s="29"/>
      <c r="K7" s="29"/>
      <c r="L7" s="12">
        <f>SUM(L3:L6)</f>
        <v>0</v>
      </c>
    </row>
    <row r="8" spans="1:12" ht="30.2" customHeight="1" x14ac:dyDescent="0.25">
      <c r="E8" s="30" t="s">
        <v>10</v>
      </c>
      <c r="F8" s="30"/>
      <c r="G8" s="30"/>
      <c r="H8" s="30"/>
      <c r="I8" s="30"/>
      <c r="J8" s="30"/>
      <c r="K8" s="30"/>
      <c r="L8" s="12">
        <f>L7*0.21</f>
        <v>0</v>
      </c>
    </row>
    <row r="9" spans="1:12" ht="30.2" customHeight="1" x14ac:dyDescent="0.25">
      <c r="E9" s="29" t="s">
        <v>11</v>
      </c>
      <c r="F9" s="29"/>
      <c r="G9" s="29"/>
      <c r="H9" s="29"/>
      <c r="I9" s="29"/>
      <c r="J9" s="29"/>
      <c r="K9" s="29"/>
      <c r="L9" s="12">
        <f>+L8+L7</f>
        <v>0</v>
      </c>
    </row>
    <row r="11" spans="1:12" ht="39.6" customHeight="1" thickBot="1" x14ac:dyDescent="0.3"/>
    <row r="12" spans="1:12" ht="17.850000000000001" customHeight="1" x14ac:dyDescent="0.25">
      <c r="B12" s="17" t="s">
        <v>53</v>
      </c>
      <c r="C12" s="18"/>
      <c r="D12" s="18"/>
      <c r="E12" s="18"/>
      <c r="F12" s="18"/>
      <c r="G12" s="18"/>
      <c r="H12" s="18"/>
      <c r="I12" s="18"/>
      <c r="J12" s="18"/>
      <c r="K12" s="19"/>
    </row>
    <row r="13" spans="1:12" ht="17.850000000000001" customHeight="1" x14ac:dyDescent="0.25">
      <c r="B13" s="20"/>
      <c r="C13" s="21"/>
      <c r="D13" s="21"/>
      <c r="E13" s="21"/>
      <c r="F13" s="21"/>
      <c r="G13" s="21"/>
      <c r="H13" s="21"/>
      <c r="I13" s="21"/>
      <c r="J13" s="21"/>
      <c r="K13" s="22"/>
    </row>
    <row r="14" spans="1:12" ht="17.850000000000001" customHeight="1" x14ac:dyDescent="0.25">
      <c r="B14" s="20"/>
      <c r="C14" s="21"/>
      <c r="D14" s="21"/>
      <c r="E14" s="21"/>
      <c r="F14" s="21"/>
      <c r="G14" s="21"/>
      <c r="H14" s="21"/>
      <c r="I14" s="21"/>
      <c r="J14" s="21"/>
      <c r="K14" s="22"/>
    </row>
    <row r="15" spans="1:12" ht="17.850000000000001" customHeight="1" x14ac:dyDescent="0.25">
      <c r="B15" s="20"/>
      <c r="C15" s="21"/>
      <c r="D15" s="21"/>
      <c r="E15" s="21"/>
      <c r="F15" s="21"/>
      <c r="G15" s="21"/>
      <c r="H15" s="21"/>
      <c r="I15" s="21"/>
      <c r="J15" s="21"/>
      <c r="K15" s="22"/>
    </row>
    <row r="16" spans="1:12" ht="17.850000000000001" customHeight="1" x14ac:dyDescent="0.25">
      <c r="B16" s="20"/>
      <c r="C16" s="21"/>
      <c r="D16" s="21"/>
      <c r="E16" s="21"/>
      <c r="F16" s="21"/>
      <c r="G16" s="21"/>
      <c r="H16" s="21"/>
      <c r="I16" s="21"/>
      <c r="J16" s="21"/>
      <c r="K16" s="22"/>
    </row>
    <row r="17" spans="2:11" ht="17.850000000000001" customHeight="1" x14ac:dyDescent="0.25">
      <c r="B17" s="20"/>
      <c r="C17" s="21"/>
      <c r="D17" s="21"/>
      <c r="E17" s="21"/>
      <c r="F17" s="21"/>
      <c r="G17" s="21"/>
      <c r="H17" s="21"/>
      <c r="I17" s="21"/>
      <c r="J17" s="21"/>
      <c r="K17" s="22"/>
    </row>
    <row r="18" spans="2:11" ht="17.850000000000001" customHeight="1" x14ac:dyDescent="0.25">
      <c r="B18" s="20"/>
      <c r="C18" s="21"/>
      <c r="D18" s="21"/>
      <c r="E18" s="21"/>
      <c r="F18" s="21"/>
      <c r="G18" s="21"/>
      <c r="H18" s="21"/>
      <c r="I18" s="21"/>
      <c r="J18" s="21"/>
      <c r="K18" s="22"/>
    </row>
    <row r="19" spans="2:11" ht="17.850000000000001" customHeight="1" x14ac:dyDescent="0.25">
      <c r="B19" s="20"/>
      <c r="C19" s="21"/>
      <c r="D19" s="21"/>
      <c r="E19" s="21"/>
      <c r="F19" s="21"/>
      <c r="G19" s="21"/>
      <c r="H19" s="21"/>
      <c r="I19" s="21"/>
      <c r="J19" s="21"/>
      <c r="K19" s="22"/>
    </row>
    <row r="20" spans="2:11" ht="17.850000000000001" customHeight="1" x14ac:dyDescent="0.25">
      <c r="B20" s="20"/>
      <c r="C20" s="21"/>
      <c r="D20" s="21"/>
      <c r="E20" s="21"/>
      <c r="F20" s="21"/>
      <c r="G20" s="21"/>
      <c r="H20" s="21"/>
      <c r="I20" s="21"/>
      <c r="J20" s="21"/>
      <c r="K20" s="22"/>
    </row>
    <row r="21" spans="2:11" ht="17.850000000000001" customHeight="1" x14ac:dyDescent="0.25">
      <c r="B21" s="20"/>
      <c r="C21" s="21"/>
      <c r="D21" s="21"/>
      <c r="E21" s="21"/>
      <c r="F21" s="21"/>
      <c r="G21" s="21"/>
      <c r="H21" s="21"/>
      <c r="I21" s="21"/>
      <c r="J21" s="21"/>
      <c r="K21" s="22"/>
    </row>
    <row r="22" spans="2:11" ht="17.850000000000001" customHeight="1" x14ac:dyDescent="0.25">
      <c r="B22" s="20"/>
      <c r="C22" s="21"/>
      <c r="D22" s="21"/>
      <c r="E22" s="21"/>
      <c r="F22" s="21"/>
      <c r="G22" s="21"/>
      <c r="H22" s="21"/>
      <c r="I22" s="21"/>
      <c r="J22" s="21"/>
      <c r="K22" s="22"/>
    </row>
    <row r="23" spans="2:11" ht="17.850000000000001" customHeight="1" x14ac:dyDescent="0.25">
      <c r="B23" s="20"/>
      <c r="C23" s="21"/>
      <c r="D23" s="21"/>
      <c r="E23" s="21"/>
      <c r="F23" s="21"/>
      <c r="G23" s="21"/>
      <c r="H23" s="21"/>
      <c r="I23" s="21"/>
      <c r="J23" s="21"/>
      <c r="K23" s="22"/>
    </row>
    <row r="24" spans="2:11" ht="17.850000000000001" customHeight="1" x14ac:dyDescent="0.25">
      <c r="B24" s="20"/>
      <c r="C24" s="21"/>
      <c r="D24" s="21"/>
      <c r="E24" s="21"/>
      <c r="F24" s="21"/>
      <c r="G24" s="21"/>
      <c r="H24" s="21"/>
      <c r="I24" s="21"/>
      <c r="J24" s="21"/>
      <c r="K24" s="22"/>
    </row>
    <row r="25" spans="2:11" ht="17.850000000000001" customHeight="1" thickBot="1" x14ac:dyDescent="0.3">
      <c r="B25" s="23"/>
      <c r="C25" s="24"/>
      <c r="D25" s="24"/>
      <c r="E25" s="24"/>
      <c r="F25" s="24"/>
      <c r="G25" s="24"/>
      <c r="H25" s="24"/>
      <c r="I25" s="24"/>
      <c r="J25" s="24"/>
      <c r="K25" s="25"/>
    </row>
  </sheetData>
  <sheetProtection algorithmName="SHA-512" hashValue="t73xSUmiALnDcTOSMtaYMCkv2XvnovOXsXcxjW0eTo+hmOwNnW0yRihjUly6T5Y0kUlMm74y4wZEj/MnIjxctQ==" saltValue="BxOahtLmHaFnV3PUuteVkQ==" spinCount="100000" sheet="1" formatCells="0" formatColumns="0" formatRows="0" insertColumns="0" autoFilter="0"/>
  <sortState xmlns:xlrd2="http://schemas.microsoft.com/office/spreadsheetml/2017/richdata2" ref="B3:J6">
    <sortCondition ref="B3:B6"/>
  </sortState>
  <mergeCells count="6">
    <mergeCell ref="B12:K25"/>
    <mergeCell ref="A1:L1"/>
    <mergeCell ref="H2:I2"/>
    <mergeCell ref="E7:K7"/>
    <mergeCell ref="E8:K8"/>
    <mergeCell ref="E9:K9"/>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6DEFD-57D8-44BD-A154-A7BCA0CB198A}">
  <sheetPr codeName="Hoja2"/>
  <dimension ref="A1:L25"/>
  <sheetViews>
    <sheetView zoomScale="70" zoomScaleNormal="70" workbookViewId="0">
      <pane ySplit="2" topLeftCell="A3" activePane="bottomLeft" state="frozen"/>
      <selection pane="bottomLeft" activeCell="B3" sqref="B3"/>
    </sheetView>
  </sheetViews>
  <sheetFormatPr baseColWidth="10" defaultColWidth="11" defaultRowHeight="15" x14ac:dyDescent="0.25"/>
  <cols>
    <col min="1" max="1" width="6" customWidth="1"/>
    <col min="2" max="2" width="10.42578125" customWidth="1"/>
    <col min="3" max="3" width="44.140625" customWidth="1"/>
    <col min="4" max="4" width="30" customWidth="1"/>
    <col min="5" max="5" width="42.85546875" customWidth="1"/>
    <col min="6" max="6" width="87.140625" customWidth="1"/>
    <col min="7" max="7" width="37.28515625" customWidth="1"/>
    <col min="11" max="11" width="14" customWidth="1"/>
    <col min="12" max="12" width="17.28515625" customWidth="1"/>
  </cols>
  <sheetData>
    <row r="1" spans="1:12" x14ac:dyDescent="0.25">
      <c r="A1" s="26" t="s">
        <v>17</v>
      </c>
      <c r="B1" s="27"/>
      <c r="C1" s="27"/>
      <c r="D1" s="27"/>
      <c r="E1" s="27"/>
      <c r="F1" s="27"/>
      <c r="G1" s="27"/>
      <c r="H1" s="27"/>
      <c r="I1" s="27"/>
      <c r="J1" s="27"/>
      <c r="K1" s="27"/>
      <c r="L1" s="27"/>
    </row>
    <row r="2" spans="1:12" ht="38.25" x14ac:dyDescent="0.25">
      <c r="A2" s="3" t="s">
        <v>0</v>
      </c>
      <c r="B2" s="4" t="s">
        <v>2</v>
      </c>
      <c r="C2" s="3" t="s">
        <v>3</v>
      </c>
      <c r="D2" s="3" t="s">
        <v>1</v>
      </c>
      <c r="E2" s="4" t="s">
        <v>4</v>
      </c>
      <c r="F2" s="4" t="s">
        <v>7</v>
      </c>
      <c r="G2" s="4" t="s">
        <v>15</v>
      </c>
      <c r="H2" s="28" t="s">
        <v>5</v>
      </c>
      <c r="I2" s="28"/>
      <c r="J2" s="5" t="s">
        <v>13</v>
      </c>
      <c r="K2" s="5" t="s">
        <v>12</v>
      </c>
      <c r="L2" s="5" t="s">
        <v>6</v>
      </c>
    </row>
    <row r="3" spans="1:12" ht="177.95" customHeight="1" x14ac:dyDescent="0.25">
      <c r="A3" s="6">
        <v>1</v>
      </c>
      <c r="B3" s="6">
        <v>18311</v>
      </c>
      <c r="C3" s="6" t="s">
        <v>31</v>
      </c>
      <c r="D3" s="7" t="s">
        <v>45</v>
      </c>
      <c r="E3" s="7" t="s">
        <v>46</v>
      </c>
      <c r="F3" s="8" t="s">
        <v>54</v>
      </c>
      <c r="G3" s="7"/>
      <c r="H3" s="13">
        <v>10</v>
      </c>
      <c r="I3" s="14" t="s">
        <v>8</v>
      </c>
      <c r="J3" s="11">
        <v>250</v>
      </c>
      <c r="K3" s="1">
        <v>0</v>
      </c>
      <c r="L3" s="11">
        <f>K3*H3</f>
        <v>0</v>
      </c>
    </row>
    <row r="4" spans="1:12" ht="175.9" customHeight="1" x14ac:dyDescent="0.25">
      <c r="A4" s="6">
        <v>2</v>
      </c>
      <c r="B4" s="6">
        <v>110979</v>
      </c>
      <c r="C4" s="6" t="s">
        <v>32</v>
      </c>
      <c r="D4" s="7" t="s">
        <v>33</v>
      </c>
      <c r="E4" s="7" t="s">
        <v>34</v>
      </c>
      <c r="F4" s="8" t="s">
        <v>47</v>
      </c>
      <c r="G4" s="7"/>
      <c r="H4" s="13">
        <v>3</v>
      </c>
      <c r="I4" s="14" t="s">
        <v>8</v>
      </c>
      <c r="J4" s="11">
        <v>200</v>
      </c>
      <c r="K4" s="1">
        <v>0</v>
      </c>
      <c r="L4" s="11">
        <f>K4*H4</f>
        <v>0</v>
      </c>
    </row>
    <row r="5" spans="1:12" ht="138.19999999999999" customHeight="1" x14ac:dyDescent="0.25">
      <c r="A5" s="6">
        <v>3</v>
      </c>
      <c r="B5" s="6">
        <v>111822</v>
      </c>
      <c r="C5" s="6" t="s">
        <v>52</v>
      </c>
      <c r="D5" s="7"/>
      <c r="E5" s="7"/>
      <c r="F5" s="8" t="s">
        <v>55</v>
      </c>
      <c r="G5" s="2" t="s">
        <v>14</v>
      </c>
      <c r="H5" s="13">
        <v>10</v>
      </c>
      <c r="I5" s="14" t="s">
        <v>8</v>
      </c>
      <c r="J5" s="11">
        <v>40</v>
      </c>
      <c r="K5" s="1">
        <v>0</v>
      </c>
      <c r="L5" s="11">
        <f>K5*H5</f>
        <v>0</v>
      </c>
    </row>
    <row r="6" spans="1:12" ht="202.9" customHeight="1" x14ac:dyDescent="0.25">
      <c r="A6" s="6">
        <v>4</v>
      </c>
      <c r="B6" s="6">
        <v>118151</v>
      </c>
      <c r="C6" s="6" t="s">
        <v>68</v>
      </c>
      <c r="D6" s="7" t="s">
        <v>69</v>
      </c>
      <c r="E6" s="7" t="s">
        <v>70</v>
      </c>
      <c r="F6" s="8" t="s">
        <v>71</v>
      </c>
      <c r="G6" s="7"/>
      <c r="H6" s="13">
        <v>3</v>
      </c>
      <c r="I6" s="14" t="s">
        <v>8</v>
      </c>
      <c r="J6" s="11">
        <v>650</v>
      </c>
      <c r="K6" s="1">
        <v>0</v>
      </c>
      <c r="L6" s="11">
        <f>K6*H6</f>
        <v>0</v>
      </c>
    </row>
    <row r="7" spans="1:12" ht="20.65" customHeight="1" x14ac:dyDescent="0.25">
      <c r="E7" s="29" t="s">
        <v>9</v>
      </c>
      <c r="F7" s="29"/>
      <c r="G7" s="29"/>
      <c r="H7" s="29"/>
      <c r="I7" s="29"/>
      <c r="J7" s="29"/>
      <c r="K7" s="29"/>
      <c r="L7" s="12">
        <f>SUM(L3:L6)</f>
        <v>0</v>
      </c>
    </row>
    <row r="8" spans="1:12" ht="20.65" customHeight="1" x14ac:dyDescent="0.25">
      <c r="E8" s="30" t="s">
        <v>10</v>
      </c>
      <c r="F8" s="30"/>
      <c r="G8" s="30"/>
      <c r="H8" s="30"/>
      <c r="I8" s="30"/>
      <c r="J8" s="30"/>
      <c r="K8" s="30"/>
      <c r="L8" s="12">
        <f>L7*0.21</f>
        <v>0</v>
      </c>
    </row>
    <row r="9" spans="1:12" ht="20.65" customHeight="1" x14ac:dyDescent="0.25">
      <c r="E9" s="29" t="s">
        <v>11</v>
      </c>
      <c r="F9" s="29"/>
      <c r="G9" s="29"/>
      <c r="H9" s="29"/>
      <c r="I9" s="29"/>
      <c r="J9" s="29"/>
      <c r="K9" s="29"/>
      <c r="L9" s="12">
        <f>+L8+L7</f>
        <v>0</v>
      </c>
    </row>
    <row r="11" spans="1:12" thickBot="1" x14ac:dyDescent="0.3"/>
    <row r="12" spans="1:12" ht="17.850000000000001" customHeight="1" x14ac:dyDescent="0.25">
      <c r="B12" s="17" t="s">
        <v>75</v>
      </c>
      <c r="C12" s="18"/>
      <c r="D12" s="18"/>
      <c r="E12" s="18"/>
      <c r="F12" s="18"/>
      <c r="G12" s="18"/>
      <c r="H12" s="18"/>
      <c r="I12" s="18"/>
      <c r="J12" s="18"/>
      <c r="K12" s="19"/>
    </row>
    <row r="13" spans="1:12" ht="17.850000000000001" customHeight="1" x14ac:dyDescent="0.25">
      <c r="B13" s="20"/>
      <c r="C13" s="21"/>
      <c r="D13" s="21"/>
      <c r="E13" s="21"/>
      <c r="F13" s="21"/>
      <c r="G13" s="21"/>
      <c r="H13" s="21"/>
      <c r="I13" s="21"/>
      <c r="J13" s="21"/>
      <c r="K13" s="22"/>
    </row>
    <row r="14" spans="1:12" ht="17.850000000000001" customHeight="1" x14ac:dyDescent="0.25">
      <c r="B14" s="20"/>
      <c r="C14" s="21"/>
      <c r="D14" s="21"/>
      <c r="E14" s="21"/>
      <c r="F14" s="21"/>
      <c r="G14" s="21"/>
      <c r="H14" s="21"/>
      <c r="I14" s="21"/>
      <c r="J14" s="21"/>
      <c r="K14" s="22"/>
    </row>
    <row r="15" spans="1:12" ht="17.850000000000001" customHeight="1" x14ac:dyDescent="0.25">
      <c r="B15" s="20"/>
      <c r="C15" s="21"/>
      <c r="D15" s="21"/>
      <c r="E15" s="21"/>
      <c r="F15" s="21"/>
      <c r="G15" s="21"/>
      <c r="H15" s="21"/>
      <c r="I15" s="21"/>
      <c r="J15" s="21"/>
      <c r="K15" s="22"/>
    </row>
    <row r="16" spans="1:12" ht="17.850000000000001" customHeight="1" x14ac:dyDescent="0.25">
      <c r="B16" s="20"/>
      <c r="C16" s="21"/>
      <c r="D16" s="21"/>
      <c r="E16" s="21"/>
      <c r="F16" s="21"/>
      <c r="G16" s="21"/>
      <c r="H16" s="21"/>
      <c r="I16" s="21"/>
      <c r="J16" s="21"/>
      <c r="K16" s="22"/>
    </row>
    <row r="17" spans="2:11" ht="17.850000000000001" customHeight="1" x14ac:dyDescent="0.25">
      <c r="B17" s="20"/>
      <c r="C17" s="21"/>
      <c r="D17" s="21"/>
      <c r="E17" s="21"/>
      <c r="F17" s="21"/>
      <c r="G17" s="21"/>
      <c r="H17" s="21"/>
      <c r="I17" s="21"/>
      <c r="J17" s="21"/>
      <c r="K17" s="22"/>
    </row>
    <row r="18" spans="2:11" ht="17.850000000000001" customHeight="1" x14ac:dyDescent="0.25">
      <c r="B18" s="20"/>
      <c r="C18" s="21"/>
      <c r="D18" s="21"/>
      <c r="E18" s="21"/>
      <c r="F18" s="21"/>
      <c r="G18" s="21"/>
      <c r="H18" s="21"/>
      <c r="I18" s="21"/>
      <c r="J18" s="21"/>
      <c r="K18" s="22"/>
    </row>
    <row r="19" spans="2:11" ht="17.850000000000001" customHeight="1" x14ac:dyDescent="0.25">
      <c r="B19" s="20"/>
      <c r="C19" s="21"/>
      <c r="D19" s="21"/>
      <c r="E19" s="21"/>
      <c r="F19" s="21"/>
      <c r="G19" s="21"/>
      <c r="H19" s="21"/>
      <c r="I19" s="21"/>
      <c r="J19" s="21"/>
      <c r="K19" s="22"/>
    </row>
    <row r="20" spans="2:11" ht="17.850000000000001" customHeight="1" x14ac:dyDescent="0.25">
      <c r="B20" s="20"/>
      <c r="C20" s="21"/>
      <c r="D20" s="21"/>
      <c r="E20" s="21"/>
      <c r="F20" s="21"/>
      <c r="G20" s="21"/>
      <c r="H20" s="21"/>
      <c r="I20" s="21"/>
      <c r="J20" s="21"/>
      <c r="K20" s="22"/>
    </row>
    <row r="21" spans="2:11" ht="17.850000000000001" customHeight="1" x14ac:dyDescent="0.25">
      <c r="B21" s="20"/>
      <c r="C21" s="21"/>
      <c r="D21" s="21"/>
      <c r="E21" s="21"/>
      <c r="F21" s="21"/>
      <c r="G21" s="21"/>
      <c r="H21" s="21"/>
      <c r="I21" s="21"/>
      <c r="J21" s="21"/>
      <c r="K21" s="22"/>
    </row>
    <row r="22" spans="2:11" ht="17.850000000000001" customHeight="1" x14ac:dyDescent="0.25">
      <c r="B22" s="20"/>
      <c r="C22" s="21"/>
      <c r="D22" s="21"/>
      <c r="E22" s="21"/>
      <c r="F22" s="21"/>
      <c r="G22" s="21"/>
      <c r="H22" s="21"/>
      <c r="I22" s="21"/>
      <c r="J22" s="21"/>
      <c r="K22" s="22"/>
    </row>
    <row r="23" spans="2:11" ht="17.850000000000001" customHeight="1" x14ac:dyDescent="0.25">
      <c r="B23" s="20"/>
      <c r="C23" s="21"/>
      <c r="D23" s="21"/>
      <c r="E23" s="21"/>
      <c r="F23" s="21"/>
      <c r="G23" s="21"/>
      <c r="H23" s="21"/>
      <c r="I23" s="21"/>
      <c r="J23" s="21"/>
      <c r="K23" s="22"/>
    </row>
    <row r="24" spans="2:11" ht="17.850000000000001" customHeight="1" x14ac:dyDescent="0.25">
      <c r="B24" s="20"/>
      <c r="C24" s="21"/>
      <c r="D24" s="21"/>
      <c r="E24" s="21"/>
      <c r="F24" s="21"/>
      <c r="G24" s="21"/>
      <c r="H24" s="21"/>
      <c r="I24" s="21"/>
      <c r="J24" s="21"/>
      <c r="K24" s="22"/>
    </row>
    <row r="25" spans="2:11" ht="17.850000000000001" customHeight="1" thickBot="1" x14ac:dyDescent="0.3">
      <c r="B25" s="23"/>
      <c r="C25" s="24"/>
      <c r="D25" s="24"/>
      <c r="E25" s="24"/>
      <c r="F25" s="24"/>
      <c r="G25" s="24"/>
      <c r="H25" s="24"/>
      <c r="I25" s="24"/>
      <c r="J25" s="24"/>
      <c r="K25" s="25"/>
    </row>
  </sheetData>
  <sheetProtection formatCells="0" formatColumns="0" formatRows="0" insertColumns="0" autoFilter="0"/>
  <sortState xmlns:xlrd2="http://schemas.microsoft.com/office/spreadsheetml/2017/richdata2" ref="B3:I6">
    <sortCondition ref="B3:B6"/>
  </sortState>
  <mergeCells count="6">
    <mergeCell ref="B12:K25"/>
    <mergeCell ref="A1:L1"/>
    <mergeCell ref="H2:I2"/>
    <mergeCell ref="E7:K7"/>
    <mergeCell ref="E8:K8"/>
    <mergeCell ref="E9:K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62974B-1E0F-4074-A6E8-B39491982F60}">
  <sheetPr codeName="Hoja3"/>
  <dimension ref="A1:O29"/>
  <sheetViews>
    <sheetView zoomScale="55" zoomScaleNormal="55" workbookViewId="0">
      <pane ySplit="2" topLeftCell="A3" activePane="bottomLeft" state="frozen"/>
      <selection pane="bottomLeft" activeCell="F5" sqref="F5"/>
    </sheetView>
  </sheetViews>
  <sheetFormatPr baseColWidth="10" defaultColWidth="11" defaultRowHeight="15" x14ac:dyDescent="0.25"/>
  <cols>
    <col min="1" max="1" width="6" customWidth="1"/>
    <col min="2" max="2" width="10.42578125" customWidth="1"/>
    <col min="3" max="3" width="46.7109375" bestFit="1" customWidth="1"/>
    <col min="4" max="4" width="22.42578125" customWidth="1"/>
    <col min="5" max="5" width="22.28515625" customWidth="1"/>
    <col min="6" max="6" width="108.85546875" customWidth="1"/>
    <col min="7" max="7" width="40.5703125" customWidth="1"/>
    <col min="8" max="9" width="23.42578125" customWidth="1"/>
    <col min="13" max="13" width="14" customWidth="1"/>
    <col min="14" max="14" width="17.28515625" customWidth="1"/>
    <col min="15" max="15" width="11" style="15"/>
  </cols>
  <sheetData>
    <row r="1" spans="1:14" x14ac:dyDescent="0.25">
      <c r="A1" s="26" t="s">
        <v>16</v>
      </c>
      <c r="B1" s="27"/>
      <c r="C1" s="27"/>
      <c r="D1" s="27"/>
      <c r="E1" s="27"/>
      <c r="F1" s="27"/>
      <c r="G1" s="27"/>
      <c r="H1" s="27"/>
      <c r="I1" s="27"/>
      <c r="J1" s="27"/>
      <c r="K1" s="27"/>
      <c r="L1" s="27"/>
      <c r="M1" s="27"/>
      <c r="N1" s="27"/>
    </row>
    <row r="2" spans="1:14" ht="38.25" x14ac:dyDescent="0.25">
      <c r="A2" s="3" t="s">
        <v>0</v>
      </c>
      <c r="B2" s="3" t="s">
        <v>2</v>
      </c>
      <c r="C2" s="3" t="s">
        <v>3</v>
      </c>
      <c r="D2" s="3" t="s">
        <v>1</v>
      </c>
      <c r="E2" s="4" t="s">
        <v>4</v>
      </c>
      <c r="F2" s="4" t="s">
        <v>7</v>
      </c>
      <c r="G2" s="4" t="s">
        <v>42</v>
      </c>
      <c r="H2" s="16" t="s">
        <v>43</v>
      </c>
      <c r="I2" s="16" t="s">
        <v>44</v>
      </c>
      <c r="J2" s="31" t="s">
        <v>5</v>
      </c>
      <c r="K2" s="32"/>
      <c r="L2" s="5" t="s">
        <v>13</v>
      </c>
      <c r="M2" s="5" t="s">
        <v>12</v>
      </c>
      <c r="N2" s="5" t="s">
        <v>6</v>
      </c>
    </row>
    <row r="3" spans="1:14" ht="324" customHeight="1" x14ac:dyDescent="0.25">
      <c r="A3" s="6">
        <v>1</v>
      </c>
      <c r="B3" s="6">
        <v>67867</v>
      </c>
      <c r="C3" s="6" t="s">
        <v>62</v>
      </c>
      <c r="D3" s="7" t="s">
        <v>35</v>
      </c>
      <c r="E3" s="7"/>
      <c r="F3" s="8" t="s">
        <v>72</v>
      </c>
      <c r="G3" s="2" t="s">
        <v>14</v>
      </c>
      <c r="H3" s="2" t="s">
        <v>74</v>
      </c>
      <c r="I3" s="2" t="s">
        <v>74</v>
      </c>
      <c r="J3" s="13">
        <v>20</v>
      </c>
      <c r="K3" s="14" t="s">
        <v>8</v>
      </c>
      <c r="L3" s="11">
        <v>295</v>
      </c>
      <c r="M3" s="1">
        <v>0</v>
      </c>
      <c r="N3" s="11">
        <f>M3*J3</f>
        <v>0</v>
      </c>
    </row>
    <row r="4" spans="1:14" ht="206.45" customHeight="1" x14ac:dyDescent="0.25">
      <c r="A4" s="6">
        <v>2</v>
      </c>
      <c r="B4" s="6">
        <v>67829</v>
      </c>
      <c r="C4" s="6" t="s">
        <v>60</v>
      </c>
      <c r="D4" s="7" t="s">
        <v>36</v>
      </c>
      <c r="E4" s="7" t="s">
        <v>39</v>
      </c>
      <c r="F4" s="8" t="s">
        <v>67</v>
      </c>
      <c r="G4" s="8"/>
      <c r="H4" s="8"/>
      <c r="I4" s="8"/>
      <c r="J4" s="13">
        <v>20</v>
      </c>
      <c r="K4" s="14" t="s">
        <v>8</v>
      </c>
      <c r="L4" s="11">
        <v>120</v>
      </c>
      <c r="M4" s="1">
        <v>0</v>
      </c>
      <c r="N4" s="11">
        <f t="shared" ref="N4:N8" si="0">M4*J4</f>
        <v>0</v>
      </c>
    </row>
    <row r="5" spans="1:14" ht="203.85" customHeight="1" x14ac:dyDescent="0.25">
      <c r="A5" s="6">
        <v>3</v>
      </c>
      <c r="B5" s="6">
        <v>68054</v>
      </c>
      <c r="C5" s="6" t="s">
        <v>61</v>
      </c>
      <c r="D5" s="7"/>
      <c r="E5" s="7"/>
      <c r="F5" s="8" t="s">
        <v>63</v>
      </c>
      <c r="G5" s="2" t="s">
        <v>14</v>
      </c>
      <c r="H5" s="8"/>
      <c r="I5" s="8"/>
      <c r="J5" s="13">
        <v>50</v>
      </c>
      <c r="K5" s="14" t="s">
        <v>8</v>
      </c>
      <c r="L5" s="11">
        <v>45</v>
      </c>
      <c r="M5" s="1">
        <v>0</v>
      </c>
      <c r="N5" s="11">
        <f t="shared" si="0"/>
        <v>0</v>
      </c>
    </row>
    <row r="6" spans="1:14" ht="217.5" customHeight="1" x14ac:dyDescent="0.25">
      <c r="A6" s="6">
        <v>4</v>
      </c>
      <c r="B6" s="6">
        <v>67822</v>
      </c>
      <c r="C6" s="6" t="s">
        <v>58</v>
      </c>
      <c r="D6" s="7" t="s">
        <v>37</v>
      </c>
      <c r="E6" s="7" t="s">
        <v>40</v>
      </c>
      <c r="F6" s="8" t="s">
        <v>64</v>
      </c>
      <c r="G6" s="8"/>
      <c r="H6" s="8"/>
      <c r="I6" s="8"/>
      <c r="J6" s="13">
        <v>20</v>
      </c>
      <c r="K6" s="14" t="s">
        <v>8</v>
      </c>
      <c r="L6" s="11">
        <v>275</v>
      </c>
      <c r="M6" s="1">
        <v>0</v>
      </c>
      <c r="N6" s="11">
        <f t="shared" si="0"/>
        <v>0</v>
      </c>
    </row>
    <row r="7" spans="1:14" ht="212.45" customHeight="1" x14ac:dyDescent="0.25">
      <c r="A7" s="6">
        <v>5</v>
      </c>
      <c r="B7" s="6">
        <v>68004</v>
      </c>
      <c r="C7" s="6" t="s">
        <v>57</v>
      </c>
      <c r="D7" s="7" t="s">
        <v>37</v>
      </c>
      <c r="E7" s="7" t="s">
        <v>41</v>
      </c>
      <c r="F7" s="8" t="s">
        <v>65</v>
      </c>
      <c r="G7" s="8"/>
      <c r="H7" s="8"/>
      <c r="I7" s="8"/>
      <c r="J7" s="13">
        <v>20</v>
      </c>
      <c r="K7" s="14" t="s">
        <v>8</v>
      </c>
      <c r="L7" s="11">
        <v>135</v>
      </c>
      <c r="M7" s="1">
        <v>0</v>
      </c>
      <c r="N7" s="11">
        <f t="shared" si="0"/>
        <v>0</v>
      </c>
    </row>
    <row r="8" spans="1:14" ht="220.15" customHeight="1" x14ac:dyDescent="0.25">
      <c r="A8" s="6">
        <v>6</v>
      </c>
      <c r="B8" s="6">
        <v>67832</v>
      </c>
      <c r="C8" s="6" t="s">
        <v>56</v>
      </c>
      <c r="D8" s="7" t="s">
        <v>38</v>
      </c>
      <c r="E8" s="7" t="s">
        <v>59</v>
      </c>
      <c r="F8" s="8" t="s">
        <v>66</v>
      </c>
      <c r="G8" s="8"/>
      <c r="H8" s="8"/>
      <c r="I8" s="8"/>
      <c r="J8" s="13">
        <v>10</v>
      </c>
      <c r="K8" s="14" t="s">
        <v>8</v>
      </c>
      <c r="L8" s="11">
        <v>120</v>
      </c>
      <c r="M8" s="1">
        <v>0</v>
      </c>
      <c r="N8" s="11">
        <f t="shared" si="0"/>
        <v>0</v>
      </c>
    </row>
    <row r="9" spans="1:14" ht="22.9" customHeight="1" x14ac:dyDescent="0.25">
      <c r="E9" s="29" t="s">
        <v>9</v>
      </c>
      <c r="F9" s="29"/>
      <c r="G9" s="29"/>
      <c r="H9" s="29"/>
      <c r="I9" s="29"/>
      <c r="J9" s="29"/>
      <c r="K9" s="29"/>
      <c r="L9" s="29"/>
      <c r="M9" s="29"/>
      <c r="N9" s="12">
        <f>SUM(N3:N8)</f>
        <v>0</v>
      </c>
    </row>
    <row r="10" spans="1:14" ht="22.9" customHeight="1" x14ac:dyDescent="0.25">
      <c r="E10" s="30" t="s">
        <v>10</v>
      </c>
      <c r="F10" s="30"/>
      <c r="G10" s="30"/>
      <c r="H10" s="30"/>
      <c r="I10" s="30"/>
      <c r="J10" s="30"/>
      <c r="K10" s="30"/>
      <c r="L10" s="30"/>
      <c r="M10" s="30"/>
      <c r="N10" s="12">
        <f>N9*0.21</f>
        <v>0</v>
      </c>
    </row>
    <row r="11" spans="1:14" ht="22.9" customHeight="1" x14ac:dyDescent="0.25">
      <c r="E11" s="29" t="s">
        <v>11</v>
      </c>
      <c r="F11" s="29"/>
      <c r="G11" s="29"/>
      <c r="H11" s="29"/>
      <c r="I11" s="29"/>
      <c r="J11" s="29"/>
      <c r="K11" s="29"/>
      <c r="L11" s="29"/>
      <c r="M11" s="29"/>
      <c r="N11" s="12">
        <f>+N10+N9</f>
        <v>0</v>
      </c>
    </row>
    <row r="15" spans="1:14" ht="15.75" thickBot="1" x14ac:dyDescent="0.3"/>
    <row r="16" spans="1:14" ht="23.85" customHeight="1" x14ac:dyDescent="0.25">
      <c r="B16" s="17" t="s">
        <v>73</v>
      </c>
      <c r="C16" s="18"/>
      <c r="D16" s="18"/>
      <c r="E16" s="18"/>
      <c r="F16" s="18"/>
      <c r="G16" s="18"/>
      <c r="H16" s="18"/>
      <c r="I16" s="18"/>
      <c r="J16" s="18"/>
      <c r="K16" s="19"/>
    </row>
    <row r="17" spans="2:11" ht="23.85" customHeight="1" x14ac:dyDescent="0.25">
      <c r="B17" s="20"/>
      <c r="C17" s="21"/>
      <c r="D17" s="21"/>
      <c r="E17" s="21"/>
      <c r="F17" s="21"/>
      <c r="G17" s="21"/>
      <c r="H17" s="21"/>
      <c r="I17" s="21"/>
      <c r="J17" s="21"/>
      <c r="K17" s="22"/>
    </row>
    <row r="18" spans="2:11" ht="23.85" customHeight="1" x14ac:dyDescent="0.25">
      <c r="B18" s="20"/>
      <c r="C18" s="21"/>
      <c r="D18" s="21"/>
      <c r="E18" s="21"/>
      <c r="F18" s="21"/>
      <c r="G18" s="21"/>
      <c r="H18" s="21"/>
      <c r="I18" s="21"/>
      <c r="J18" s="21"/>
      <c r="K18" s="22"/>
    </row>
    <row r="19" spans="2:11" ht="23.85" customHeight="1" x14ac:dyDescent="0.25">
      <c r="B19" s="20"/>
      <c r="C19" s="21"/>
      <c r="D19" s="21"/>
      <c r="E19" s="21"/>
      <c r="F19" s="21"/>
      <c r="G19" s="21"/>
      <c r="H19" s="21"/>
      <c r="I19" s="21"/>
      <c r="J19" s="21"/>
      <c r="K19" s="22"/>
    </row>
    <row r="20" spans="2:11" ht="23.85" customHeight="1" x14ac:dyDescent="0.25">
      <c r="B20" s="20"/>
      <c r="C20" s="21"/>
      <c r="D20" s="21"/>
      <c r="E20" s="21"/>
      <c r="F20" s="21"/>
      <c r="G20" s="21"/>
      <c r="H20" s="21"/>
      <c r="I20" s="21"/>
      <c r="J20" s="21"/>
      <c r="K20" s="22"/>
    </row>
    <row r="21" spans="2:11" ht="23.85" customHeight="1" x14ac:dyDescent="0.25">
      <c r="B21" s="20"/>
      <c r="C21" s="21"/>
      <c r="D21" s="21"/>
      <c r="E21" s="21"/>
      <c r="F21" s="21"/>
      <c r="G21" s="21"/>
      <c r="H21" s="21"/>
      <c r="I21" s="21"/>
      <c r="J21" s="21"/>
      <c r="K21" s="22"/>
    </row>
    <row r="22" spans="2:11" ht="23.85" customHeight="1" x14ac:dyDescent="0.25">
      <c r="B22" s="20"/>
      <c r="C22" s="21"/>
      <c r="D22" s="21"/>
      <c r="E22" s="21"/>
      <c r="F22" s="21"/>
      <c r="G22" s="21"/>
      <c r="H22" s="21"/>
      <c r="I22" s="21"/>
      <c r="J22" s="21"/>
      <c r="K22" s="22"/>
    </row>
    <row r="23" spans="2:11" ht="23.85" customHeight="1" x14ac:dyDescent="0.25">
      <c r="B23" s="20"/>
      <c r="C23" s="21"/>
      <c r="D23" s="21"/>
      <c r="E23" s="21"/>
      <c r="F23" s="21"/>
      <c r="G23" s="21"/>
      <c r="H23" s="21"/>
      <c r="I23" s="21"/>
      <c r="J23" s="21"/>
      <c r="K23" s="22"/>
    </row>
    <row r="24" spans="2:11" ht="23.85" customHeight="1" x14ac:dyDescent="0.25">
      <c r="B24" s="20"/>
      <c r="C24" s="21"/>
      <c r="D24" s="21"/>
      <c r="E24" s="21"/>
      <c r="F24" s="21"/>
      <c r="G24" s="21"/>
      <c r="H24" s="21"/>
      <c r="I24" s="21"/>
      <c r="J24" s="21"/>
      <c r="K24" s="22"/>
    </row>
    <row r="25" spans="2:11" ht="23.85" customHeight="1" x14ac:dyDescent="0.25">
      <c r="B25" s="20"/>
      <c r="C25" s="21"/>
      <c r="D25" s="21"/>
      <c r="E25" s="21"/>
      <c r="F25" s="21"/>
      <c r="G25" s="21"/>
      <c r="H25" s="21"/>
      <c r="I25" s="21"/>
      <c r="J25" s="21"/>
      <c r="K25" s="22"/>
    </row>
    <row r="26" spans="2:11" ht="23.85" customHeight="1" x14ac:dyDescent="0.25">
      <c r="B26" s="20"/>
      <c r="C26" s="21"/>
      <c r="D26" s="21"/>
      <c r="E26" s="21"/>
      <c r="F26" s="21"/>
      <c r="G26" s="21"/>
      <c r="H26" s="21"/>
      <c r="I26" s="21"/>
      <c r="J26" s="21"/>
      <c r="K26" s="22"/>
    </row>
    <row r="27" spans="2:11" ht="23.85" customHeight="1" x14ac:dyDescent="0.25">
      <c r="B27" s="20"/>
      <c r="C27" s="21"/>
      <c r="D27" s="21"/>
      <c r="E27" s="21"/>
      <c r="F27" s="21"/>
      <c r="G27" s="21"/>
      <c r="H27" s="21"/>
      <c r="I27" s="21"/>
      <c r="J27" s="21"/>
      <c r="K27" s="22"/>
    </row>
    <row r="28" spans="2:11" ht="23.85" customHeight="1" x14ac:dyDescent="0.25">
      <c r="B28" s="20"/>
      <c r="C28" s="21"/>
      <c r="D28" s="21"/>
      <c r="E28" s="21"/>
      <c r="F28" s="21"/>
      <c r="G28" s="21"/>
      <c r="H28" s="21"/>
      <c r="I28" s="21"/>
      <c r="J28" s="21"/>
      <c r="K28" s="22"/>
    </row>
    <row r="29" spans="2:11" ht="23.85" customHeight="1" thickBot="1" x14ac:dyDescent="0.3">
      <c r="B29" s="23"/>
      <c r="C29" s="24"/>
      <c r="D29" s="24"/>
      <c r="E29" s="24"/>
      <c r="F29" s="24"/>
      <c r="G29" s="24"/>
      <c r="H29" s="24"/>
      <c r="I29" s="24"/>
      <c r="J29" s="24"/>
      <c r="K29" s="25"/>
    </row>
  </sheetData>
  <sheetProtection algorithmName="SHA-512" hashValue="EzgDPRpIvn3YEHRMb75H6P0oiJNufJbUCcO3mVUPwIn1xBejT3Pa5ca3/Y2IqAjfFK/OFLSNMiS/5b5tMC4VeA==" saltValue="0CvtpgE7awr7xum9cWa1Qg==" spinCount="100000" sheet="1" formatCells="0" formatColumns="0" formatRows="0" insertColumns="0" autoFilter="0"/>
  <mergeCells count="6">
    <mergeCell ref="B16:K29"/>
    <mergeCell ref="A1:N1"/>
    <mergeCell ref="J2:K2"/>
    <mergeCell ref="E9:M9"/>
    <mergeCell ref="E10:M10"/>
    <mergeCell ref="E11:M1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2024-05-12T11:28:09Z</dcterms:created>
  <dcterms:modified xsi:type="dcterms:W3CDTF">2025-06-13T06:59:26Z</dcterms:modified>
</cp:coreProperties>
</file>