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C:\Users\p17161\Desktop\BORRAR\3800000042\"/>
    </mc:Choice>
  </mc:AlternateContent>
  <xr:revisionPtr revIDLastSave="0" documentId="13_ncr:1_{1E6F96D6-49E3-456C-A601-DAE0858177BF}" xr6:coauthVersionLast="47" xr6:coauthVersionMax="47" xr10:uidLastSave="{00000000-0000-0000-0000-000000000000}"/>
  <bookViews>
    <workbookView xWindow="-109" yWindow="-109" windowWidth="26301" windowHeight="14169" xr2:uid="{00000000-000D-0000-FFFF-FFFF00000000}"/>
  </bookViews>
  <sheets>
    <sheet name="Lote 1" sheetId="7" r:id="rId1"/>
    <sheet name="Lote 2" sheetId="8" r:id="rId2"/>
    <sheet name="Lote 3" sheetId="9"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7" i="7" l="1"/>
  <c r="J7" i="8"/>
  <c r="J6" i="8"/>
  <c r="J5" i="8"/>
  <c r="J4" i="8"/>
  <c r="J3" i="8"/>
  <c r="J6" i="7"/>
  <c r="J5" i="7"/>
  <c r="J4" i="7"/>
  <c r="J3" i="7"/>
  <c r="J8" i="8" l="1"/>
  <c r="J9" i="8" s="1"/>
  <c r="J10" i="8" s="1"/>
  <c r="J8" i="7"/>
  <c r="J9" i="7" s="1"/>
  <c r="J10" i="7" s="1"/>
  <c r="I4" i="9"/>
  <c r="I5" i="9"/>
  <c r="I6" i="9"/>
  <c r="I3" i="9"/>
  <c r="I7" i="9" l="1"/>
  <c r="I8" i="9"/>
  <c r="I9" i="9" s="1"/>
</calcChain>
</file>

<file path=xl/sharedStrings.xml><?xml version="1.0" encoding="utf-8"?>
<sst xmlns="http://schemas.openxmlformats.org/spreadsheetml/2006/main" count="90" uniqueCount="55">
  <si>
    <t>ANILLO TORICO  COD.1400.030.479  (25 UN)</t>
  </si>
  <si>
    <t>ANILLO TORICO-VALVULA FRENO RLV</t>
  </si>
  <si>
    <t>JUNTA TORICA CAJA GRASA          (25 UN)</t>
  </si>
  <si>
    <t>B110 RETEN 50 X 65 X 7</t>
  </si>
  <si>
    <t>B110 RETEN 70 X 85 X 8</t>
  </si>
  <si>
    <t>EMPAQUETADURA CAUCHO NBR</t>
  </si>
  <si>
    <t>B69 JUNTA PZA.11/17             (100 UN)</t>
  </si>
  <si>
    <t>JUNTA INFERIOR DE VALVULAS</t>
  </si>
  <si>
    <t>JUNTA APDE00600 B+S LIMPIAD.COD.S7L06001</t>
  </si>
  <si>
    <t>B90 MEMBRANA</t>
  </si>
  <si>
    <t>ANILLO DE GOMA-ACOPLAMIENTO AIRE</t>
  </si>
  <si>
    <t>TUBO DE GOMA-ACOPLAMIENTO AIRE    (5 UN)</t>
  </si>
  <si>
    <t>JUNTA VENTILACION</t>
  </si>
  <si>
    <t>PERFIL DE GOMA ENGANCHE SEMIPERMANENTE</t>
  </si>
  <si>
    <t>POSICIÓN</t>
  </si>
  <si>
    <t>REFERENCIA INTERNA DE METRO</t>
  </si>
  <si>
    <t>DENOMINACIÓN</t>
  </si>
  <si>
    <t>PLANOS Y/O ESPECIFICACIONES TÉCNICAS</t>
  </si>
  <si>
    <t>INFORMACIÓN ADICIONAL</t>
  </si>
  <si>
    <t xml:space="preserve">CONDICIONES PARTICULARES 
DATOS ADICIONALES DEL MATERIAL 
OR 174,3x5,7 mm NBR 70º SHORE 
CONDICIONES DE SUMINISTRO 
Deberá suministrarse en paquete de 25 un. El empaquetado podrá ser en caja, bolsa, retráctil, etc., y en todo caso ajustado al volumen del material. 
DOCUMENTACIÓN DE CALIDAD 
Junto con el albarán se deberá entregar un certificado o declaración de conformidad de las unidades suministradas respecto al plano y/o especificación del producto, indicando expresamente el material empleado </t>
  </si>
  <si>
    <t>Plano Metro 9837 Ed. C</t>
  </si>
  <si>
    <t>Plano Metro 24547 Ed. D</t>
  </si>
  <si>
    <t>Plano Metro 9940 Ed. A</t>
  </si>
  <si>
    <t>Plano Metro 31946 Ed. A</t>
  </si>
  <si>
    <t>------</t>
  </si>
  <si>
    <t>CONDICIONES PARTICULARES
CONDICIONES DE ENTREGA
Deberá suministrarse en paquetes de 5 Un.
DOCUMENTACION DE CALIDAD
Junto con el albarán se deberá entregar un certificado o declaración de conformidad de las unidades suministradas, respecto al plano y/o especificación del producto, indicando el material empleado en la fabricación y su dureza.</t>
  </si>
  <si>
    <t>CONDICIONES PARTICULARES
DATOS ADICIONALES DEL MATERIAL
Materiales de fabricación admitidos:
-KLINGERSIL C4400
-BELPA CSA 50
CONDICIONES DE ENTREGA
Deberá suministrarse en paquete de 100 un.
Cda paquete deberá venir identificado con los siguientes datos: nº de material, nº de pedido Metro y unidades que contiene.
El empaquetado podrá ser en caja, bolsa, retráctil, etc., y en todo caso ajustado al volumen del material.
DOCUMENTACIÓN DE CALIDAD
Junto con el albarán se deberá entregar un certificado o declaración de conformidad de las unidades suministradas respecto al plano y/o Especificación del producto, indicando expresamente el material empleado en su fabricación.</t>
  </si>
  <si>
    <t>CONDICIONES PARTICULARES
DATOS ADICIONALES DEL MATERIAL
OR 164,67x2,62 NBR 70ºSH
CONDICIONES DE ENTREGA
Deberá suministrarse en paquete de 25 un.
El empaquetado podrá ser en caja, bolsa, retráctil, etc., y en todo caso ajustado al volumen del material.
DOCUMENTACIÓN DE CALIDAD
Junto con el albarán se deberá entregar un certificado o declaración de conformidad de las unidades suministradas respecto al plano y/o especificación del producto, especificando la naturaleza y dureza del material.</t>
  </si>
  <si>
    <t>CONDICIONES PARTICULARES
CONDICIONES DE ENTREGA
Deberá suministrarse en paquetes de 10 Un.
DOCUMENTACION DE CALIDAD
Junto con el albarán se deberá entregar un certificado o declaración de conformidad de las unidades suministradas respecto al plano y/o especificación del producto.</t>
  </si>
  <si>
    <t>CONDICIONES PARTICULARES
CONDICIONES DE ENTREGA
Se suministrará en cajas de cartón de 100 unidades. Cada caja contendrá 4 conjuntos de 25 unidades.
Debido a que es un material muy blando, el empaquetado deberá ser de tal forma que evite la deformación de las juntas. No se podrá emplear medios que dejen restos adheridos en las juntas.
No se admitirán juntas que incumplan las condiciones de empaquetado.
DOCUMENTACION DE CALIDAD
Junto con el albarán se deberá entregar un certificado o declaración de conformidad de las unidades suministradas respecto al plano y/o especificación del producto</t>
  </si>
  <si>
    <t>CONDICIONES PARTICULARES
DATOS ADICIONALES DEL MATERIAL
-Los anillos no podrán presentar ningún marcado (en relieve o de otro tipo) en ninguna de sus superficies.
CONDICIONES DE ENTREGA
Deberá suministrarse en paquetes de 10 Un.
DOCUMENTACION DE CALIDAD
Junto con el albarán se deberá entregar un certificado o declaración de conformidad de las unidades suministradas respecto al plano y/o especificación del producto.</t>
  </si>
  <si>
    <t>CONDICIONES PARTICULARES
CONDICIONES DE SUMINISTRO
Deberá suministrarse en paquete de 5 un.
El empaquetado podrá ser en caja, bolsa, retráctil, etc., y en todo caso ajustado al volumen del material. 
DOCUMENTACIÓN DE CALIDAD
Junto con el albarán se deberá entregar un certificado o declaración de conformidad de las unidades suministradas respecto al plano y/o especificación del producto, indicando expresamente el material empleado</t>
  </si>
  <si>
    <t>CONDICIONES PARTICULARES
DATOS ADICIONALES DEL MATERIAL
Perfil rectangular EPDM esponjoso 110/130 KG/M3 según ISO 845
Dimensiones 20x2, con una de las caras de 20 mm adhesiva
DOCUMENTACION DE CALIDAD
Junto con el albarán se deberá entregar un certificado o declaración de conformidad de las unidades suministradas respecto al plano y/o especificación del producto.</t>
  </si>
  <si>
    <t>CONDICIONES PARTICULARES
CONDICIONES DE ENTREGA
Deberá suministrarse en tiras de 930 mm. de longitud y protegidas para evitar su deterioro 
DOCUMENTACIÓN DE CALIDAD
Junto con el albarán se deberá entregar un certificado o declaración de conformidad de las unidades suministradas respecto al plano y/o especificación del producto, indicando expresamente el material empleado (naturaleza y dureza)</t>
  </si>
  <si>
    <t>Plano Metro 42831 Ed. 0</t>
  </si>
  <si>
    <t>Plano Metro 16378 Ed. A</t>
  </si>
  <si>
    <t>Plano Metro 16383 Ed. 0</t>
  </si>
  <si>
    <t>Plano Metro 36804 Ed. B</t>
  </si>
  <si>
    <t>CONDICIONES PARTICULARES
REFERENCIA/S HOMOLOGADA/S
Marca: FREUDENBERG
Referencia: BABSL 50x65x7/6 en NBR 902
Este repuesto está sometido a un requisito de homologación previa, por lo que los productos ofertados deberán estar homologados.
CONDICIONES DE ENTREGA
Deberá suministrarse en paquetes de 10 un.
DOCUMENTACIÓN DE CALIDAD
Junto con el albarán se deberá entregar un certificado o declaración de conformidad que refleje la marca y referencia completa de las unidades suministradas</t>
  </si>
  <si>
    <t>CONDICIONES PARTICULARES
DATOS ADICIONALES DEL MATERIAL
Retén radial SIMMERRING® con casco metálico exterior, labio de estanqueidad equipado con un muelle y labio protector adicional. REFERENCIAS HOMOLOGADAS
Fabricante:  FREUDENBREG
Referencia:  B1FUD3SL1
Dimensiones: 70x85x8 mm
Material:    72 NBR 902
Este repuesto está sometido a un requisito de homologación previa, por lo que los productos ofertados deberán estar homologados previamente a la licitación/petición de oferta. 
CONDICIONES DE ENTREGA
Deberá suministrarse en paquetes de 5 Un.
DOCUMENTACIÓN DE CALIDAD
Junto con el albarán se deberá entregar una Declaración de Conformidad que refleje la marca y referencia completa de las unidades suministradas</t>
  </si>
  <si>
    <t>CONDICIONES PARTICULARES
Este repuesto está sometido a un requisito de homologación previa, por lo que los productos ofertados deberán estar homologados previamente a la licitación/petición de oferta.
REFERENCIA/S HOMOLOGADA/S
FAIVELEY, Ref. S7L06001
TRELLEBORG, Ref. APDE00600-WU9E1
EPIDOR, Ref. 510366
DOCUMENTACION DE CALIDAD
Junto con el albarán se deberá entregar un certificado o declaración de conformidad que refleje la marca y modelo completa de las unidades suministradas</t>
  </si>
  <si>
    <t>CONDICIONES PARTICULARES
DATOS ADICIONALES DEL MATERIAL
REFERENCIA HOMOLOGADA
Fabricante: PARKER
Referencia: B1 7010 N3584
Este repuesto está sometido a un requisito de homologación previa, por lo que los productos ofertados deberán estar homologados previamente a la licitación/petición de oferta.
DOCUMENTACIÓN DE CALIDAD
Junto con el albarán se deberá entregar un certificado o declaración de conformidad que refleje la marca y referencia completa de las unidades suministradas</t>
  </si>
  <si>
    <t>CANTIDAD</t>
  </si>
  <si>
    <t>PRECIO MÁXIMO</t>
  </si>
  <si>
    <t>PRECIO UNITARIO OFERTADO</t>
  </si>
  <si>
    <t>TOTAL</t>
  </si>
  <si>
    <t>UN</t>
  </si>
  <si>
    <t>IMPORTE OFERTADO (SIN IVA)</t>
  </si>
  <si>
    <t>IMPORTE DEL IVA</t>
  </si>
  <si>
    <t>IMPORTE OFERTADO (IVA INCLUIDO)</t>
  </si>
  <si>
    <t>PAQ</t>
  </si>
  <si>
    <t>OFERTA ECONOMICA LOTE 3</t>
  </si>
  <si>
    <t>OFERTA ECONOMICA LOTE 2</t>
  </si>
  <si>
    <t>M</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</si>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</sst>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_-* #,##0.00\ [$€-C0A]_-;\-* #,##0.00\ [$€-C0A]_-;_-* &quot;-&quot;??\ [$€-C0A]_-;_-@_-"/>
  </numFmts>
  <fonts count="10" x14ac:knownFonts="1">
    <font>
      <sz val="11"/>
      <color theme="1"/>
      <name val="Calibri"/>
      <family val="2"/>
      <scheme val="minor"/>
    </font>
    <font>
      <b/>
      <sz val="11"/>
      <color rgb="FFFFFFFF"/>
      <name val="Calibri"/>
      <family val="2"/>
      <scheme val="minor"/>
    </font>
    <font>
      <sz val="11"/>
      <color theme="1"/>
      <name val="Calibri"/>
      <family val="2"/>
      <scheme val="minor"/>
    </font>
    <font>
      <b/>
      <sz val="11"/>
      <color theme="1"/>
      <name val="Calibri"/>
      <family val="2"/>
      <scheme val="minor"/>
    </font>
    <font>
      <sz val="10"/>
      <color theme="1"/>
      <name val="Calibri"/>
      <family val="2"/>
      <scheme val="minor"/>
    </font>
    <font>
      <b/>
      <sz val="10"/>
      <color theme="0"/>
      <name val="Calibri"/>
      <family val="2"/>
      <scheme val="minor"/>
    </font>
    <font>
      <b/>
      <sz val="10"/>
      <color indexed="9"/>
      <name val="Calibri"/>
      <family val="2"/>
      <scheme val="minor"/>
    </font>
    <font>
      <sz val="10"/>
      <name val="Calibri"/>
      <family val="2"/>
      <scheme val="minor"/>
    </font>
    <font>
      <b/>
      <sz val="10"/>
      <name val="Calibri"/>
      <family val="2"/>
    </font>
    <font>
      <b/>
      <i/>
      <sz val="11"/>
      <color theme="0"/>
      <name val="Calibri"/>
      <family val="2"/>
      <scheme val="minor"/>
    </font>
  </fonts>
  <fills count="7">
    <fill>
      <patternFill patternType="none"/>
    </fill>
    <fill>
      <patternFill patternType="gray125"/>
    </fill>
    <fill>
      <patternFill patternType="solid">
        <fgColor theme="4" tint="0.79998168889431442"/>
        <bgColor indexed="64"/>
      </patternFill>
    </fill>
    <fill>
      <patternFill patternType="solid">
        <fgColor rgb="FF17365D"/>
        <bgColor indexed="64"/>
      </patternFill>
    </fill>
    <fill>
      <patternFill patternType="solid">
        <fgColor theme="3" tint="-0.499984740745262"/>
        <bgColor indexed="64"/>
      </patternFill>
    </fill>
    <fill>
      <patternFill patternType="solid">
        <fgColor rgb="FF517D33"/>
        <bgColor indexed="64"/>
      </patternFill>
    </fill>
    <fill>
      <patternFill patternType="solid">
        <fgColor rgb="FFD9EBCD"/>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44" fontId="2" fillId="0" borderId="0" applyFont="0" applyFill="0" applyBorder="0" applyAlignment="0" applyProtection="0"/>
  </cellStyleXfs>
  <cellXfs count="17">
    <xf numFmtId="0" fontId="0" fillId="0" borderId="0" xfId="0"/>
    <xf numFmtId="0" fontId="0" fillId="2" borderId="1" xfId="0" applyFill="1" applyBorder="1" applyAlignment="1">
      <alignment horizontal="center" vertical="center"/>
    </xf>
    <xf numFmtId="164" fontId="7" fillId="0" borderId="1" xfId="1" applyNumberFormat="1" applyFont="1" applyBorder="1" applyAlignment="1" applyProtection="1">
      <alignment horizontal="center" vertical="center" wrapText="1"/>
      <protection locked="0"/>
    </xf>
    <xf numFmtId="164" fontId="4" fillId="2" borderId="1" xfId="0" applyNumberFormat="1" applyFont="1" applyFill="1" applyBorder="1" applyAlignment="1">
      <alignment horizontal="center" vertical="center"/>
    </xf>
    <xf numFmtId="164" fontId="3" fillId="2" borderId="1" xfId="0" applyNumberFormat="1" applyFont="1" applyFill="1" applyBorder="1" applyAlignment="1">
      <alignment horizontal="center" vertical="center"/>
    </xf>
    <xf numFmtId="0" fontId="6" fillId="4"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0" fillId="0" borderId="1" xfId="0" applyBorder="1" applyAlignment="1">
      <alignment wrapText="1"/>
    </xf>
    <xf numFmtId="0" fontId="8" fillId="6" borderId="1" xfId="0" applyFont="1" applyFill="1" applyBorder="1" applyAlignment="1">
      <alignment horizontal="center" vertical="center"/>
    </xf>
    <xf numFmtId="164" fontId="7" fillId="2" borderId="1" xfId="0" applyNumberFormat="1" applyFont="1" applyFill="1" applyBorder="1" applyAlignment="1">
      <alignment horizontal="center" vertical="center"/>
    </xf>
    <xf numFmtId="0" fontId="0" fillId="0" borderId="1" xfId="0" quotePrefix="1" applyBorder="1" applyAlignment="1">
      <alignment horizontal="center" vertical="center" wrapText="1"/>
    </xf>
    <xf numFmtId="0" fontId="0" fillId="0" borderId="1" xfId="0" applyBorder="1" applyAlignment="1">
      <alignment horizontal="left" vertical="center" wrapText="1"/>
    </xf>
    <xf numFmtId="0" fontId="0" fillId="0" borderId="1" xfId="0" applyBorder="1" applyAlignment="1">
      <alignment horizontal="center" vertical="center"/>
    </xf>
    <xf numFmtId="0" fontId="5" fillId="5" borderId="1" xfId="0" applyFont="1" applyFill="1" applyBorder="1" applyAlignment="1">
      <alignment horizontal="center" vertical="center"/>
    </xf>
    <xf numFmtId="0" fontId="1" fillId="3" borderId="1" xfId="0" applyFont="1" applyFill="1" applyBorder="1" applyAlignment="1">
      <alignment horizontal="center" vertical="center" wrapText="1"/>
    </xf>
    <xf numFmtId="0" fontId="9" fillId="4" borderId="1" xfId="0" applyFont="1" applyFill="1" applyBorder="1" applyAlignment="1">
      <alignment horizontal="right" vertical="center" wrapText="1"/>
    </xf>
    <xf numFmtId="0" fontId="9" fillId="4" borderId="1" xfId="0" applyFont="1" applyFill="1" applyBorder="1" applyAlignment="1">
      <alignment horizontal="right" vertical="center"/>
    </xf>
  </cellXfs>
  <cellStyles count="2">
    <cellStyle name="Moneda 2" xfId="1" xr:uid="{6BE20479-E368-4047-A4A4-406C4449BF16}"/>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0</xdr:colOff>
      <xdr:row>13</xdr:row>
      <xdr:rowOff>0</xdr:rowOff>
    </xdr:from>
    <xdr:to>
      <xdr:col>5</xdr:col>
      <xdr:colOff>850106</xdr:colOff>
      <xdr:row>23</xdr:row>
      <xdr:rowOff>142876</xdr:rowOff>
    </xdr:to>
    <xdr:sp macro="" textlink="">
      <xdr:nvSpPr>
        <xdr:cNvPr id="3" name="CuadroTexto 2">
          <a:extLst>
            <a:ext uri="{FF2B5EF4-FFF2-40B4-BE49-F238E27FC236}">
              <a16:creationId xmlns:a16="http://schemas.microsoft.com/office/drawing/2014/main" id="{2934E051-FC05-4089-8B8B-04CC4FEF8625}"/>
            </a:ext>
          </a:extLst>
        </xdr:cNvPr>
        <xdr:cNvSpPr txBox="1"/>
      </xdr:nvSpPr>
      <xdr:spPr>
        <a:xfrm>
          <a:off x="762000" y="11406188"/>
          <a:ext cx="15078075" cy="2047876"/>
        </a:xfrm>
        <a:prstGeom prst="rect">
          <a:avLst/>
        </a:prstGeom>
        <a:ln/>
      </xdr:spPr>
      <xdr:style>
        <a:lnRef idx="1">
          <a:schemeClr val="accent1"/>
        </a:lnRef>
        <a:fillRef idx="2">
          <a:schemeClr val="accent1"/>
        </a:fillRef>
        <a:effectRef idx="1">
          <a:schemeClr val="accent1"/>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es-ES" sz="1100" b="1" i="0" u="none" strike="noStrike" kern="0" cap="none" spc="0" normalizeH="0" baseline="0" noProof="0">
              <a:ln>
                <a:noFill/>
              </a:ln>
              <a:solidFill>
                <a:sysClr val="windowText" lastClr="000000"/>
              </a:solidFill>
              <a:effectLst/>
              <a:uLnTx/>
              <a:uFillTx/>
              <a:latin typeface="+mn-lt"/>
              <a:ea typeface="+mn-ea"/>
              <a:cs typeface="+mn-cs"/>
            </a:rPr>
            <a:t>CONSIDERACIONES PARA LA CORRECTA CUMPLIMENTACIÓN DEL ANEXO</a:t>
          </a:r>
        </a:p>
        <a:p>
          <a:pPr marL="0" marR="0" lvl="0" indent="0" defTabSz="914400" eaLnBrk="1" fontAlgn="auto" latinLnBrk="0" hangingPunct="1">
            <a:lnSpc>
              <a:spcPct val="100000"/>
            </a:lnSpc>
            <a:spcBef>
              <a:spcPts val="0"/>
            </a:spcBef>
            <a:spcAft>
              <a:spcPts val="0"/>
            </a:spcAft>
            <a:buClrTx/>
            <a:buSzTx/>
            <a:buFontTx/>
            <a:buNone/>
            <a:tabLst/>
            <a:defRPr/>
          </a:pPr>
          <a:r>
            <a:rPr kumimoji="0" lang="es-ES" sz="1100" b="0" i="0" u="none" strike="noStrike" kern="0" cap="none" spc="0" normalizeH="0" baseline="0" noProof="0">
              <a:ln>
                <a:noFill/>
              </a:ln>
              <a:solidFill>
                <a:sysClr val="windowText" lastClr="000000"/>
              </a:solidFill>
              <a:effectLst/>
              <a:uLnTx/>
              <a:uFillTx/>
              <a:latin typeface="+mn-lt"/>
              <a:ea typeface="+mn-ea"/>
              <a:cs typeface="+mn-cs"/>
            </a:rPr>
            <a:t>Los oferentes deberán indicar en dicho Anexo VI, el precio unitario para la totalidad de los repuestos indicados.</a:t>
          </a:r>
        </a:p>
        <a:p>
          <a:pPr marL="0" marR="0" lvl="0" indent="0" defTabSz="914400" eaLnBrk="1" fontAlgn="auto" latinLnBrk="0" hangingPunct="1">
            <a:lnSpc>
              <a:spcPct val="100000"/>
            </a:lnSpc>
            <a:spcBef>
              <a:spcPts val="0"/>
            </a:spcBef>
            <a:spcAft>
              <a:spcPts val="0"/>
            </a:spcAft>
            <a:buClrTx/>
            <a:buSzTx/>
            <a:buFontTx/>
            <a:buNone/>
            <a:tabLst/>
            <a:defRPr/>
          </a:pPr>
          <a:r>
            <a:rPr kumimoji="0" lang="es-ES" sz="1100" b="0" i="0" u="none" strike="noStrike" kern="0" cap="none" spc="0" normalizeH="0" baseline="0" noProof="0">
              <a:ln>
                <a:noFill/>
              </a:ln>
              <a:solidFill>
                <a:sysClr val="windowText" lastClr="000000"/>
              </a:solidFill>
              <a:effectLst/>
              <a:uLnTx/>
              <a:uFillTx/>
              <a:latin typeface="+mn-lt"/>
              <a:ea typeface="+mn-ea"/>
              <a:cs typeface="+mn-cs"/>
            </a:rPr>
            <a:t>• El Anexo VI OFERTA ECONÓMICA está preparado para calcular automáticamente el valor ofertado y el importe total de la oferta económica.</a:t>
          </a:r>
        </a:p>
        <a:p>
          <a:pPr marL="0" marR="0" lvl="0" indent="0" defTabSz="914400" eaLnBrk="1" fontAlgn="auto" latinLnBrk="0" hangingPunct="1">
            <a:lnSpc>
              <a:spcPct val="100000"/>
            </a:lnSpc>
            <a:spcBef>
              <a:spcPts val="0"/>
            </a:spcBef>
            <a:spcAft>
              <a:spcPts val="0"/>
            </a:spcAft>
            <a:buClrTx/>
            <a:buSzTx/>
            <a:buFontTx/>
            <a:buNone/>
            <a:tabLst/>
            <a:defRPr/>
          </a:pPr>
          <a:r>
            <a:rPr kumimoji="0" lang="es-ES" sz="1100" b="0" i="0" u="none" strike="noStrike" kern="0" cap="none" spc="0" normalizeH="0" baseline="0" noProof="0">
              <a:ln>
                <a:noFill/>
              </a:ln>
              <a:solidFill>
                <a:sysClr val="windowText" lastClr="000000"/>
              </a:solidFill>
              <a:effectLst/>
              <a:uLnTx/>
              <a:uFillTx/>
              <a:latin typeface="+mn-lt"/>
              <a:ea typeface="+mn-ea"/>
              <a:cs typeface="+mn-cs"/>
            </a:rPr>
            <a:t>• Los precios unitarios serán SIN IVA.</a:t>
          </a:r>
        </a:p>
        <a:p>
          <a:pPr marL="0" marR="0" lvl="0" indent="0" defTabSz="914400" eaLnBrk="1" fontAlgn="auto" latinLnBrk="0" hangingPunct="1">
            <a:lnSpc>
              <a:spcPct val="100000"/>
            </a:lnSpc>
            <a:spcBef>
              <a:spcPts val="0"/>
            </a:spcBef>
            <a:spcAft>
              <a:spcPts val="0"/>
            </a:spcAft>
            <a:buClrTx/>
            <a:buSzTx/>
            <a:buFontTx/>
            <a:buNone/>
            <a:tabLst/>
            <a:defRPr/>
          </a:pPr>
          <a:r>
            <a:rPr kumimoji="0" lang="es-ES" sz="1100" b="0" i="0" u="none" strike="noStrike" kern="0" cap="none" spc="0" normalizeH="0" baseline="0" noProof="0">
              <a:ln>
                <a:noFill/>
              </a:ln>
              <a:solidFill>
                <a:sysClr val="windowText" lastClr="000000"/>
              </a:solidFill>
              <a:effectLst/>
              <a:uLnTx/>
              <a:uFillTx/>
              <a:latin typeface="+mn-lt"/>
              <a:ea typeface="+mn-ea"/>
              <a:cs typeface="+mn-cs"/>
            </a:rPr>
            <a:t>• No se admitirán ofertas con precios unitarios con más de dos cifras decimales.</a:t>
          </a:r>
        </a:p>
        <a:p>
          <a:pPr marL="0" marR="0" lvl="0" indent="0" defTabSz="914400" eaLnBrk="1" fontAlgn="auto" latinLnBrk="0" hangingPunct="1">
            <a:lnSpc>
              <a:spcPct val="100000"/>
            </a:lnSpc>
            <a:spcBef>
              <a:spcPts val="0"/>
            </a:spcBef>
            <a:spcAft>
              <a:spcPts val="0"/>
            </a:spcAft>
            <a:buClrTx/>
            <a:buSzTx/>
            <a:buFontTx/>
            <a:buNone/>
            <a:tabLst/>
            <a:defRPr/>
          </a:pPr>
          <a:r>
            <a:rPr kumimoji="0" lang="es-ES" sz="1100" b="0" i="0" u="none" strike="noStrike" kern="0" cap="none" spc="0" normalizeH="0" baseline="0" noProof="0">
              <a:ln>
                <a:noFill/>
              </a:ln>
              <a:solidFill>
                <a:sysClr val="windowText" lastClr="000000"/>
              </a:solidFill>
              <a:effectLst/>
              <a:uLnTx/>
              <a:uFillTx/>
              <a:latin typeface="+mn-lt"/>
              <a:ea typeface="+mn-ea"/>
              <a:cs typeface="+mn-cs"/>
            </a:rPr>
            <a:t>• Los precios unitarios serán SIN IVA.</a:t>
          </a:r>
        </a:p>
        <a:p>
          <a:pPr marL="0" marR="0" lvl="0" indent="0" defTabSz="914400" eaLnBrk="1" fontAlgn="auto" latinLnBrk="0" hangingPunct="1">
            <a:lnSpc>
              <a:spcPct val="100000"/>
            </a:lnSpc>
            <a:spcBef>
              <a:spcPts val="0"/>
            </a:spcBef>
            <a:spcAft>
              <a:spcPts val="0"/>
            </a:spcAft>
            <a:buClrTx/>
            <a:buSzTx/>
            <a:buFontTx/>
            <a:buNone/>
            <a:tabLst/>
            <a:defRPr/>
          </a:pPr>
          <a:r>
            <a:rPr kumimoji="0" lang="es-ES" sz="1100" b="0" i="0" u="none" strike="noStrike" kern="0" cap="none" spc="0" normalizeH="0" baseline="0" noProof="0">
              <a:ln>
                <a:noFill/>
              </a:ln>
              <a:solidFill>
                <a:sysClr val="windowText" lastClr="000000"/>
              </a:solidFill>
              <a:effectLst/>
              <a:uLnTx/>
              <a:uFillTx/>
              <a:latin typeface="+mn-lt"/>
              <a:ea typeface="+mn-ea"/>
              <a:cs typeface="+mn-cs"/>
            </a:rPr>
            <a:t>• Los precios ofertados no podrán superar el máximo indicado</a:t>
          </a:r>
        </a:p>
        <a:p>
          <a:pPr marL="0" marR="0" lvl="0" indent="0" defTabSz="914400" eaLnBrk="1" fontAlgn="auto" latinLnBrk="0" hangingPunct="1">
            <a:lnSpc>
              <a:spcPct val="100000"/>
            </a:lnSpc>
            <a:spcBef>
              <a:spcPts val="0"/>
            </a:spcBef>
            <a:spcAft>
              <a:spcPts val="0"/>
            </a:spcAft>
            <a:buClrTx/>
            <a:buSzTx/>
            <a:buFontTx/>
            <a:buNone/>
            <a:tabLst/>
            <a:defRPr/>
          </a:pPr>
          <a:r>
            <a:rPr kumimoji="0" lang="es-ES" sz="1100" b="0" i="0" u="none" strike="noStrike" kern="0" cap="none" spc="0" normalizeH="0" baseline="0" noProof="0">
              <a:ln>
                <a:noFill/>
              </a:ln>
              <a:solidFill>
                <a:sysClr val="windowText" lastClr="000000"/>
              </a:solidFill>
              <a:effectLst/>
              <a:uLnTx/>
              <a:uFillTx/>
              <a:latin typeface="+mn-lt"/>
              <a:ea typeface="+mn-ea"/>
              <a:cs typeface="+mn-cs"/>
            </a:rPr>
            <a:t>• Los oferentes que deseen presentar oferta , deberán presentar cotización por TODAS Y CADA UNA de las posiciones indicadas para dicho lote.</a:t>
          </a:r>
        </a:p>
        <a:p>
          <a:pPr marL="0" marR="0" lvl="0" indent="0" defTabSz="914400" eaLnBrk="1" fontAlgn="auto" latinLnBrk="0" hangingPunct="1">
            <a:lnSpc>
              <a:spcPct val="100000"/>
            </a:lnSpc>
            <a:spcBef>
              <a:spcPts val="0"/>
            </a:spcBef>
            <a:spcAft>
              <a:spcPts val="0"/>
            </a:spcAft>
            <a:buClrTx/>
            <a:buSzTx/>
            <a:buFontTx/>
            <a:buNone/>
            <a:tabLst/>
            <a:defRPr/>
          </a:pPr>
          <a:r>
            <a:rPr kumimoji="0" lang="es-ES" sz="1100" b="0" i="0" u="none" strike="noStrike" kern="0" cap="none" spc="0" normalizeH="0" baseline="0" noProof="0">
              <a:ln>
                <a:noFill/>
              </a:ln>
              <a:solidFill>
                <a:sysClr val="windowText" lastClr="000000"/>
              </a:solidFill>
              <a:effectLst/>
              <a:uLnTx/>
              <a:uFillTx/>
              <a:latin typeface="+mn-lt"/>
              <a:ea typeface="+mn-ea"/>
              <a:cs typeface="+mn-cs"/>
            </a:rPr>
            <a:t>• El precio ofertado se entiende como total, ccomprendiendo toda clase de gastos hasta la entrega de la mercancía en los almacenes de METRO (portes, embalajes, seguros, GG, BI, etc.), incluidos tributos, impuestos y arbitrios estatales, autonómicos y locales, excepto I.V.A. que figurará expresamente aparte. </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13</xdr:row>
      <xdr:rowOff>0</xdr:rowOff>
    </xdr:from>
    <xdr:to>
      <xdr:col>5</xdr:col>
      <xdr:colOff>1833562</xdr:colOff>
      <xdr:row>23</xdr:row>
      <xdr:rowOff>142876</xdr:rowOff>
    </xdr:to>
    <xdr:sp macro="" textlink="">
      <xdr:nvSpPr>
        <xdr:cNvPr id="3" name="CuadroTexto 2">
          <a:extLst>
            <a:ext uri="{FF2B5EF4-FFF2-40B4-BE49-F238E27FC236}">
              <a16:creationId xmlns:a16="http://schemas.microsoft.com/office/drawing/2014/main" id="{C6C7F6A2-980C-4A58-A30C-C43C8455E953}"/>
            </a:ext>
          </a:extLst>
        </xdr:cNvPr>
        <xdr:cNvSpPr txBox="1"/>
      </xdr:nvSpPr>
      <xdr:spPr>
        <a:xfrm>
          <a:off x="762000" y="8703469"/>
          <a:ext cx="15906750" cy="2047876"/>
        </a:xfrm>
        <a:prstGeom prst="rect">
          <a:avLst/>
        </a:prstGeom>
        <a:ln/>
      </xdr:spPr>
      <xdr:style>
        <a:lnRef idx="1">
          <a:schemeClr val="accent1"/>
        </a:lnRef>
        <a:fillRef idx="2">
          <a:schemeClr val="accent1"/>
        </a:fillRef>
        <a:effectRef idx="1">
          <a:schemeClr val="accent1"/>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es-ES" sz="1100" b="1" i="0" u="none" strike="noStrike" kern="0" cap="none" spc="0" normalizeH="0" baseline="0" noProof="0">
              <a:ln>
                <a:noFill/>
              </a:ln>
              <a:solidFill>
                <a:sysClr val="windowText" lastClr="000000"/>
              </a:solidFill>
              <a:effectLst/>
              <a:uLnTx/>
              <a:uFillTx/>
              <a:latin typeface="+mn-lt"/>
              <a:ea typeface="+mn-ea"/>
              <a:cs typeface="+mn-cs"/>
            </a:rPr>
            <a:t>CONSIDERACIONES PARA LA CORRECTA CUMPLIMENTACIÓN DEL ANEXO</a:t>
          </a:r>
        </a:p>
        <a:p>
          <a:pPr marL="0" marR="0" lvl="0" indent="0" defTabSz="914400" eaLnBrk="1" fontAlgn="auto" latinLnBrk="0" hangingPunct="1">
            <a:lnSpc>
              <a:spcPct val="100000"/>
            </a:lnSpc>
            <a:spcBef>
              <a:spcPts val="0"/>
            </a:spcBef>
            <a:spcAft>
              <a:spcPts val="0"/>
            </a:spcAft>
            <a:buClrTx/>
            <a:buSzTx/>
            <a:buFontTx/>
            <a:buNone/>
            <a:tabLst/>
            <a:defRPr/>
          </a:pPr>
          <a:r>
            <a:rPr kumimoji="0" lang="es-ES" sz="1100" b="0" i="0" u="none" strike="noStrike" kern="0" cap="none" spc="0" normalizeH="0" baseline="0" noProof="0">
              <a:ln>
                <a:noFill/>
              </a:ln>
              <a:solidFill>
                <a:sysClr val="windowText" lastClr="000000"/>
              </a:solidFill>
              <a:effectLst/>
              <a:uLnTx/>
              <a:uFillTx/>
              <a:latin typeface="+mn-lt"/>
              <a:ea typeface="+mn-ea"/>
              <a:cs typeface="+mn-cs"/>
            </a:rPr>
            <a:t>Los oferentes deberán indicar en dicho Anexo VI, el precio unitario para la totalidad de los repuestos indicados.</a:t>
          </a:r>
        </a:p>
        <a:p>
          <a:pPr marL="0" marR="0" lvl="0" indent="0" defTabSz="914400" eaLnBrk="1" fontAlgn="auto" latinLnBrk="0" hangingPunct="1">
            <a:lnSpc>
              <a:spcPct val="100000"/>
            </a:lnSpc>
            <a:spcBef>
              <a:spcPts val="0"/>
            </a:spcBef>
            <a:spcAft>
              <a:spcPts val="0"/>
            </a:spcAft>
            <a:buClrTx/>
            <a:buSzTx/>
            <a:buFontTx/>
            <a:buNone/>
            <a:tabLst/>
            <a:defRPr/>
          </a:pPr>
          <a:r>
            <a:rPr kumimoji="0" lang="es-ES" sz="1100" b="0" i="0" u="none" strike="noStrike" kern="0" cap="none" spc="0" normalizeH="0" baseline="0" noProof="0">
              <a:ln>
                <a:noFill/>
              </a:ln>
              <a:solidFill>
                <a:sysClr val="windowText" lastClr="000000"/>
              </a:solidFill>
              <a:effectLst/>
              <a:uLnTx/>
              <a:uFillTx/>
              <a:latin typeface="+mn-lt"/>
              <a:ea typeface="+mn-ea"/>
              <a:cs typeface="+mn-cs"/>
            </a:rPr>
            <a:t>• El Anexo VI OFERTA ECONÓMICA está preparado para calcular automáticamente el valor ofertado y el importe total de la oferta económica.</a:t>
          </a:r>
        </a:p>
        <a:p>
          <a:pPr marL="0" marR="0" lvl="0" indent="0" defTabSz="914400" eaLnBrk="1" fontAlgn="auto" latinLnBrk="0" hangingPunct="1">
            <a:lnSpc>
              <a:spcPct val="100000"/>
            </a:lnSpc>
            <a:spcBef>
              <a:spcPts val="0"/>
            </a:spcBef>
            <a:spcAft>
              <a:spcPts val="0"/>
            </a:spcAft>
            <a:buClrTx/>
            <a:buSzTx/>
            <a:buFontTx/>
            <a:buNone/>
            <a:tabLst/>
            <a:defRPr/>
          </a:pPr>
          <a:r>
            <a:rPr kumimoji="0" lang="es-ES" sz="1100" b="0" i="0" u="none" strike="noStrike" kern="0" cap="none" spc="0" normalizeH="0" baseline="0" noProof="0">
              <a:ln>
                <a:noFill/>
              </a:ln>
              <a:solidFill>
                <a:sysClr val="windowText" lastClr="000000"/>
              </a:solidFill>
              <a:effectLst/>
              <a:uLnTx/>
              <a:uFillTx/>
              <a:latin typeface="+mn-lt"/>
              <a:ea typeface="+mn-ea"/>
              <a:cs typeface="+mn-cs"/>
            </a:rPr>
            <a:t>• Los precios unitarios serán SIN IVA.</a:t>
          </a:r>
        </a:p>
        <a:p>
          <a:pPr marL="0" marR="0" lvl="0" indent="0" defTabSz="914400" eaLnBrk="1" fontAlgn="auto" latinLnBrk="0" hangingPunct="1">
            <a:lnSpc>
              <a:spcPct val="100000"/>
            </a:lnSpc>
            <a:spcBef>
              <a:spcPts val="0"/>
            </a:spcBef>
            <a:spcAft>
              <a:spcPts val="0"/>
            </a:spcAft>
            <a:buClrTx/>
            <a:buSzTx/>
            <a:buFontTx/>
            <a:buNone/>
            <a:tabLst/>
            <a:defRPr/>
          </a:pPr>
          <a:r>
            <a:rPr kumimoji="0" lang="es-ES" sz="1100" b="0" i="0" u="none" strike="noStrike" kern="0" cap="none" spc="0" normalizeH="0" baseline="0" noProof="0">
              <a:ln>
                <a:noFill/>
              </a:ln>
              <a:solidFill>
                <a:sysClr val="windowText" lastClr="000000"/>
              </a:solidFill>
              <a:effectLst/>
              <a:uLnTx/>
              <a:uFillTx/>
              <a:latin typeface="+mn-lt"/>
              <a:ea typeface="+mn-ea"/>
              <a:cs typeface="+mn-cs"/>
            </a:rPr>
            <a:t>• No se admitirán ofertas con precios unitarios con más de dos cifras decimales.</a:t>
          </a:r>
        </a:p>
        <a:p>
          <a:pPr marL="0" marR="0" lvl="0" indent="0" defTabSz="914400" eaLnBrk="1" fontAlgn="auto" latinLnBrk="0" hangingPunct="1">
            <a:lnSpc>
              <a:spcPct val="100000"/>
            </a:lnSpc>
            <a:spcBef>
              <a:spcPts val="0"/>
            </a:spcBef>
            <a:spcAft>
              <a:spcPts val="0"/>
            </a:spcAft>
            <a:buClrTx/>
            <a:buSzTx/>
            <a:buFontTx/>
            <a:buNone/>
            <a:tabLst/>
            <a:defRPr/>
          </a:pPr>
          <a:r>
            <a:rPr kumimoji="0" lang="es-ES" sz="1100" b="0" i="0" u="none" strike="noStrike" kern="0" cap="none" spc="0" normalizeH="0" baseline="0" noProof="0">
              <a:ln>
                <a:noFill/>
              </a:ln>
              <a:solidFill>
                <a:sysClr val="windowText" lastClr="000000"/>
              </a:solidFill>
              <a:effectLst/>
              <a:uLnTx/>
              <a:uFillTx/>
              <a:latin typeface="+mn-lt"/>
              <a:ea typeface="+mn-ea"/>
              <a:cs typeface="+mn-cs"/>
            </a:rPr>
            <a:t>• Los precios unitarios serán SIN IVA.</a:t>
          </a:r>
        </a:p>
        <a:p>
          <a:pPr marL="0" marR="0" lvl="0" indent="0" defTabSz="914400" eaLnBrk="1" fontAlgn="auto" latinLnBrk="0" hangingPunct="1">
            <a:lnSpc>
              <a:spcPct val="100000"/>
            </a:lnSpc>
            <a:spcBef>
              <a:spcPts val="0"/>
            </a:spcBef>
            <a:spcAft>
              <a:spcPts val="0"/>
            </a:spcAft>
            <a:buClrTx/>
            <a:buSzTx/>
            <a:buFontTx/>
            <a:buNone/>
            <a:tabLst/>
            <a:defRPr/>
          </a:pPr>
          <a:r>
            <a:rPr kumimoji="0" lang="es-ES" sz="1100" b="0" i="0" u="none" strike="noStrike" kern="0" cap="none" spc="0" normalizeH="0" baseline="0" noProof="0">
              <a:ln>
                <a:noFill/>
              </a:ln>
              <a:solidFill>
                <a:sysClr val="windowText" lastClr="000000"/>
              </a:solidFill>
              <a:effectLst/>
              <a:uLnTx/>
              <a:uFillTx/>
              <a:latin typeface="+mn-lt"/>
              <a:ea typeface="+mn-ea"/>
              <a:cs typeface="+mn-cs"/>
            </a:rPr>
            <a:t>• Los precios ofertados no podrán superar el máximo indicado</a:t>
          </a:r>
        </a:p>
        <a:p>
          <a:pPr marL="0" marR="0" lvl="0" indent="0" defTabSz="914400" eaLnBrk="1" fontAlgn="auto" latinLnBrk="0" hangingPunct="1">
            <a:lnSpc>
              <a:spcPct val="100000"/>
            </a:lnSpc>
            <a:spcBef>
              <a:spcPts val="0"/>
            </a:spcBef>
            <a:spcAft>
              <a:spcPts val="0"/>
            </a:spcAft>
            <a:buClrTx/>
            <a:buSzTx/>
            <a:buFontTx/>
            <a:buNone/>
            <a:tabLst/>
            <a:defRPr/>
          </a:pPr>
          <a:r>
            <a:rPr kumimoji="0" lang="es-ES" sz="1100" b="0" i="0" u="none" strike="noStrike" kern="0" cap="none" spc="0" normalizeH="0" baseline="0" noProof="0">
              <a:ln>
                <a:noFill/>
              </a:ln>
              <a:solidFill>
                <a:sysClr val="windowText" lastClr="000000"/>
              </a:solidFill>
              <a:effectLst/>
              <a:uLnTx/>
              <a:uFillTx/>
              <a:latin typeface="+mn-lt"/>
              <a:ea typeface="+mn-ea"/>
              <a:cs typeface="+mn-cs"/>
            </a:rPr>
            <a:t>• Los oferentes que deseen presentar oferta , deberán presentar cotización por TODAS Y CADA UNA de las posiciones indicadas para dicho lote.</a:t>
          </a:r>
        </a:p>
        <a:p>
          <a:pPr marL="0" marR="0" lvl="0" indent="0" defTabSz="914400" eaLnBrk="1" fontAlgn="auto" latinLnBrk="0" hangingPunct="1">
            <a:lnSpc>
              <a:spcPct val="100000"/>
            </a:lnSpc>
            <a:spcBef>
              <a:spcPts val="0"/>
            </a:spcBef>
            <a:spcAft>
              <a:spcPts val="0"/>
            </a:spcAft>
            <a:buClrTx/>
            <a:buSzTx/>
            <a:buFontTx/>
            <a:buNone/>
            <a:tabLst/>
            <a:defRPr/>
          </a:pPr>
          <a:r>
            <a:rPr kumimoji="0" lang="es-ES" sz="1100" b="0" i="0" u="none" strike="noStrike" kern="0" cap="none" spc="0" normalizeH="0" baseline="0" noProof="0">
              <a:ln>
                <a:noFill/>
              </a:ln>
              <a:solidFill>
                <a:sysClr val="windowText" lastClr="000000"/>
              </a:solidFill>
              <a:effectLst/>
              <a:uLnTx/>
              <a:uFillTx/>
              <a:latin typeface="+mn-lt"/>
              <a:ea typeface="+mn-ea"/>
              <a:cs typeface="+mn-cs"/>
            </a:rPr>
            <a:t>• El precio ofertado se entiende como total, ccomprendiendo toda clase de gastos hasta la entrega de la mercancía en los almacenes de METRO (portes, embalajes, seguros, GG, BI, etc.), incluidos tributos, impuestos y arbitrios estatales, autonómicos y locales, excepto I.V.A. que figurará expresamente aparte. </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11</xdr:row>
      <xdr:rowOff>190499</xdr:rowOff>
    </xdr:from>
    <xdr:to>
      <xdr:col>8</xdr:col>
      <xdr:colOff>464344</xdr:colOff>
      <xdr:row>22</xdr:row>
      <xdr:rowOff>142875</xdr:rowOff>
    </xdr:to>
    <xdr:sp macro="" textlink="">
      <xdr:nvSpPr>
        <xdr:cNvPr id="3" name="CuadroTexto 2">
          <a:extLst>
            <a:ext uri="{FF2B5EF4-FFF2-40B4-BE49-F238E27FC236}">
              <a16:creationId xmlns:a16="http://schemas.microsoft.com/office/drawing/2014/main" id="{482F4FB8-2533-495F-9B57-310AD9CDC3D1}"/>
            </a:ext>
          </a:extLst>
        </xdr:cNvPr>
        <xdr:cNvSpPr txBox="1"/>
      </xdr:nvSpPr>
      <xdr:spPr>
        <a:xfrm>
          <a:off x="762000" y="12572999"/>
          <a:ext cx="15906750" cy="2047876"/>
        </a:xfrm>
        <a:prstGeom prst="rect">
          <a:avLst/>
        </a:prstGeom>
        <a:ln/>
      </xdr:spPr>
      <xdr:style>
        <a:lnRef idx="1">
          <a:schemeClr val="accent1"/>
        </a:lnRef>
        <a:fillRef idx="2">
          <a:schemeClr val="accent1"/>
        </a:fillRef>
        <a:effectRef idx="1">
          <a:schemeClr val="accent1"/>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es-ES" sz="1100" b="1" i="0" u="none" strike="noStrike" kern="0" cap="none" spc="0" normalizeH="0" baseline="0" noProof="0">
              <a:ln>
                <a:noFill/>
              </a:ln>
              <a:solidFill>
                <a:sysClr val="windowText" lastClr="000000"/>
              </a:solidFill>
              <a:effectLst/>
              <a:uLnTx/>
              <a:uFillTx/>
              <a:latin typeface="+mn-lt"/>
              <a:ea typeface="+mn-ea"/>
              <a:cs typeface="+mn-cs"/>
            </a:rPr>
            <a:t>CONSIDERACIONES PARA LA CORRECTA CUMPLIMENTACIÓN DEL ANEXO</a:t>
          </a:r>
        </a:p>
        <a:p>
          <a:pPr marL="0" marR="0" lvl="0" indent="0" defTabSz="914400" eaLnBrk="1" fontAlgn="auto" latinLnBrk="0" hangingPunct="1">
            <a:lnSpc>
              <a:spcPct val="100000"/>
            </a:lnSpc>
            <a:spcBef>
              <a:spcPts val="0"/>
            </a:spcBef>
            <a:spcAft>
              <a:spcPts val="0"/>
            </a:spcAft>
            <a:buClrTx/>
            <a:buSzTx/>
            <a:buFontTx/>
            <a:buNone/>
            <a:tabLst/>
            <a:defRPr/>
          </a:pPr>
          <a:r>
            <a:rPr kumimoji="0" lang="es-ES" sz="1100" b="0" i="0" u="none" strike="noStrike" kern="0" cap="none" spc="0" normalizeH="0" baseline="0" noProof="0">
              <a:ln>
                <a:noFill/>
              </a:ln>
              <a:solidFill>
                <a:sysClr val="windowText" lastClr="000000"/>
              </a:solidFill>
              <a:effectLst/>
              <a:uLnTx/>
              <a:uFillTx/>
              <a:latin typeface="+mn-lt"/>
              <a:ea typeface="+mn-ea"/>
              <a:cs typeface="+mn-cs"/>
            </a:rPr>
            <a:t>Los oferentes deberán indicar en dicho Anexo VI, el precio unitario para la totalidad de los repuestos indicados.</a:t>
          </a:r>
        </a:p>
        <a:p>
          <a:pPr marL="0" marR="0" lvl="0" indent="0" defTabSz="914400" eaLnBrk="1" fontAlgn="auto" latinLnBrk="0" hangingPunct="1">
            <a:lnSpc>
              <a:spcPct val="100000"/>
            </a:lnSpc>
            <a:spcBef>
              <a:spcPts val="0"/>
            </a:spcBef>
            <a:spcAft>
              <a:spcPts val="0"/>
            </a:spcAft>
            <a:buClrTx/>
            <a:buSzTx/>
            <a:buFontTx/>
            <a:buNone/>
            <a:tabLst/>
            <a:defRPr/>
          </a:pPr>
          <a:r>
            <a:rPr kumimoji="0" lang="es-ES" sz="1100" b="0" i="0" u="none" strike="noStrike" kern="0" cap="none" spc="0" normalizeH="0" baseline="0" noProof="0">
              <a:ln>
                <a:noFill/>
              </a:ln>
              <a:solidFill>
                <a:sysClr val="windowText" lastClr="000000"/>
              </a:solidFill>
              <a:effectLst/>
              <a:uLnTx/>
              <a:uFillTx/>
              <a:latin typeface="+mn-lt"/>
              <a:ea typeface="+mn-ea"/>
              <a:cs typeface="+mn-cs"/>
            </a:rPr>
            <a:t>• El Anexo VI OFERTA ECONÓMICA está preparado para calcular automáticamente el valor ofertado y el importe total de la oferta económica.</a:t>
          </a:r>
        </a:p>
        <a:p>
          <a:pPr marL="0" marR="0" lvl="0" indent="0" defTabSz="914400" eaLnBrk="1" fontAlgn="auto" latinLnBrk="0" hangingPunct="1">
            <a:lnSpc>
              <a:spcPct val="100000"/>
            </a:lnSpc>
            <a:spcBef>
              <a:spcPts val="0"/>
            </a:spcBef>
            <a:spcAft>
              <a:spcPts val="0"/>
            </a:spcAft>
            <a:buClrTx/>
            <a:buSzTx/>
            <a:buFontTx/>
            <a:buNone/>
            <a:tabLst/>
            <a:defRPr/>
          </a:pPr>
          <a:r>
            <a:rPr kumimoji="0" lang="es-ES" sz="1100" b="0" i="0" u="none" strike="noStrike" kern="0" cap="none" spc="0" normalizeH="0" baseline="0" noProof="0">
              <a:ln>
                <a:noFill/>
              </a:ln>
              <a:solidFill>
                <a:sysClr val="windowText" lastClr="000000"/>
              </a:solidFill>
              <a:effectLst/>
              <a:uLnTx/>
              <a:uFillTx/>
              <a:latin typeface="+mn-lt"/>
              <a:ea typeface="+mn-ea"/>
              <a:cs typeface="+mn-cs"/>
            </a:rPr>
            <a:t>• Los precios unitarios serán SIN IVA.</a:t>
          </a:r>
        </a:p>
        <a:p>
          <a:pPr marL="0" marR="0" lvl="0" indent="0" defTabSz="914400" eaLnBrk="1" fontAlgn="auto" latinLnBrk="0" hangingPunct="1">
            <a:lnSpc>
              <a:spcPct val="100000"/>
            </a:lnSpc>
            <a:spcBef>
              <a:spcPts val="0"/>
            </a:spcBef>
            <a:spcAft>
              <a:spcPts val="0"/>
            </a:spcAft>
            <a:buClrTx/>
            <a:buSzTx/>
            <a:buFontTx/>
            <a:buNone/>
            <a:tabLst/>
            <a:defRPr/>
          </a:pPr>
          <a:r>
            <a:rPr kumimoji="0" lang="es-ES" sz="1100" b="0" i="0" u="none" strike="noStrike" kern="0" cap="none" spc="0" normalizeH="0" baseline="0" noProof="0">
              <a:ln>
                <a:noFill/>
              </a:ln>
              <a:solidFill>
                <a:sysClr val="windowText" lastClr="000000"/>
              </a:solidFill>
              <a:effectLst/>
              <a:uLnTx/>
              <a:uFillTx/>
              <a:latin typeface="+mn-lt"/>
              <a:ea typeface="+mn-ea"/>
              <a:cs typeface="+mn-cs"/>
            </a:rPr>
            <a:t>• No se admitirán ofertas con precios unitarios con más de dos cifras decimales.</a:t>
          </a:r>
        </a:p>
        <a:p>
          <a:pPr marL="0" marR="0" lvl="0" indent="0" defTabSz="914400" eaLnBrk="1" fontAlgn="auto" latinLnBrk="0" hangingPunct="1">
            <a:lnSpc>
              <a:spcPct val="100000"/>
            </a:lnSpc>
            <a:spcBef>
              <a:spcPts val="0"/>
            </a:spcBef>
            <a:spcAft>
              <a:spcPts val="0"/>
            </a:spcAft>
            <a:buClrTx/>
            <a:buSzTx/>
            <a:buFontTx/>
            <a:buNone/>
            <a:tabLst/>
            <a:defRPr/>
          </a:pPr>
          <a:r>
            <a:rPr kumimoji="0" lang="es-ES" sz="1100" b="0" i="0" u="none" strike="noStrike" kern="0" cap="none" spc="0" normalizeH="0" baseline="0" noProof="0">
              <a:ln>
                <a:noFill/>
              </a:ln>
              <a:solidFill>
                <a:sysClr val="windowText" lastClr="000000"/>
              </a:solidFill>
              <a:effectLst/>
              <a:uLnTx/>
              <a:uFillTx/>
              <a:latin typeface="+mn-lt"/>
              <a:ea typeface="+mn-ea"/>
              <a:cs typeface="+mn-cs"/>
            </a:rPr>
            <a:t>• Los precios unitarios serán SIN IVA.</a:t>
          </a:r>
        </a:p>
        <a:p>
          <a:pPr marL="0" marR="0" lvl="0" indent="0" defTabSz="914400" eaLnBrk="1" fontAlgn="auto" latinLnBrk="0" hangingPunct="1">
            <a:lnSpc>
              <a:spcPct val="100000"/>
            </a:lnSpc>
            <a:spcBef>
              <a:spcPts val="0"/>
            </a:spcBef>
            <a:spcAft>
              <a:spcPts val="0"/>
            </a:spcAft>
            <a:buClrTx/>
            <a:buSzTx/>
            <a:buFontTx/>
            <a:buNone/>
            <a:tabLst/>
            <a:defRPr/>
          </a:pPr>
          <a:r>
            <a:rPr kumimoji="0" lang="es-ES" sz="1100" b="0" i="0" u="none" strike="noStrike" kern="0" cap="none" spc="0" normalizeH="0" baseline="0" noProof="0">
              <a:ln>
                <a:noFill/>
              </a:ln>
              <a:solidFill>
                <a:sysClr val="windowText" lastClr="000000"/>
              </a:solidFill>
              <a:effectLst/>
              <a:uLnTx/>
              <a:uFillTx/>
              <a:latin typeface="+mn-lt"/>
              <a:ea typeface="+mn-ea"/>
              <a:cs typeface="+mn-cs"/>
            </a:rPr>
            <a:t>• Los precios ofertados no podrán superar el máximo indicado</a:t>
          </a:r>
        </a:p>
        <a:p>
          <a:pPr marL="0" marR="0" lvl="0" indent="0" defTabSz="914400" eaLnBrk="1" fontAlgn="auto" latinLnBrk="0" hangingPunct="1">
            <a:lnSpc>
              <a:spcPct val="100000"/>
            </a:lnSpc>
            <a:spcBef>
              <a:spcPts val="0"/>
            </a:spcBef>
            <a:spcAft>
              <a:spcPts val="0"/>
            </a:spcAft>
            <a:buClrTx/>
            <a:buSzTx/>
            <a:buFontTx/>
            <a:buNone/>
            <a:tabLst/>
            <a:defRPr/>
          </a:pPr>
          <a:r>
            <a:rPr kumimoji="0" lang="es-ES" sz="1100" b="0" i="0" u="none" strike="noStrike" kern="0" cap="none" spc="0" normalizeH="0" baseline="0" noProof="0">
              <a:ln>
                <a:noFill/>
              </a:ln>
              <a:solidFill>
                <a:sysClr val="windowText" lastClr="000000"/>
              </a:solidFill>
              <a:effectLst/>
              <a:uLnTx/>
              <a:uFillTx/>
              <a:latin typeface="+mn-lt"/>
              <a:ea typeface="+mn-ea"/>
              <a:cs typeface="+mn-cs"/>
            </a:rPr>
            <a:t>• Los oferentes que deseen presentar oferta , deberán presentar cotización por TODAS Y CADA UNA de las posiciones indicadas para dicho lote.</a:t>
          </a:r>
        </a:p>
        <a:p>
          <a:pPr marL="0" marR="0" lvl="0" indent="0" defTabSz="914400" eaLnBrk="1" fontAlgn="auto" latinLnBrk="0" hangingPunct="1">
            <a:lnSpc>
              <a:spcPct val="100000"/>
            </a:lnSpc>
            <a:spcBef>
              <a:spcPts val="0"/>
            </a:spcBef>
            <a:spcAft>
              <a:spcPts val="0"/>
            </a:spcAft>
            <a:buClrTx/>
            <a:buSzTx/>
            <a:buFontTx/>
            <a:buNone/>
            <a:tabLst/>
            <a:defRPr/>
          </a:pPr>
          <a:r>
            <a:rPr kumimoji="0" lang="es-ES" sz="1100" b="0" i="0" u="none" strike="noStrike" kern="0" cap="none" spc="0" normalizeH="0" baseline="0" noProof="0">
              <a:ln>
                <a:noFill/>
              </a:ln>
              <a:solidFill>
                <a:sysClr val="windowText" lastClr="000000"/>
              </a:solidFill>
              <a:effectLst/>
              <a:uLnTx/>
              <a:uFillTx/>
              <a:latin typeface="+mn-lt"/>
              <a:ea typeface="+mn-ea"/>
              <a:cs typeface="+mn-cs"/>
            </a:rPr>
            <a:t>• El precio ofertado se entiende como total, ccomprendiendo toda clase de gastos hasta la entrega de la mercancía en los almacenes de METRO (portes, embalajes, seguros, GG, BI, etc.), incluidos tributos, impuestos y arbitrios estatales, autonómicos y locales, excepto I.V.A. que figurará expresamente aparte. </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es-E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CC210A-6A19-4334-A211-0A038BD29C87}">
  <dimension ref="A1:J10"/>
  <sheetViews>
    <sheetView tabSelected="1" zoomScale="70" zoomScaleNormal="70" workbookViewId="0">
      <selection activeCell="A3" sqref="A3"/>
    </sheetView>
  </sheetViews>
  <sheetFormatPr baseColWidth="10" defaultRowHeight="14.3" x14ac:dyDescent="0.25"/>
  <cols>
    <col min="2" max="2" width="19.625" customWidth="1"/>
    <col min="3" max="3" width="45" customWidth="1"/>
    <col min="4" max="4" width="44.875" customWidth="1"/>
    <col min="5" max="5" width="104" customWidth="1"/>
    <col min="6" max="6" width="12.5" customWidth="1"/>
    <col min="9" max="9" width="14.125" customWidth="1"/>
    <col min="10" max="10" width="15" customWidth="1"/>
  </cols>
  <sheetData>
    <row r="1" spans="1:10" ht="34.5" customHeight="1" x14ac:dyDescent="0.25">
      <c r="A1" s="14" t="s">
        <v>54</v>
      </c>
      <c r="B1" s="14"/>
      <c r="C1" s="14"/>
      <c r="D1" s="14"/>
      <c r="E1" s="14"/>
      <c r="F1" s="14"/>
      <c r="G1" s="14"/>
      <c r="H1" s="14"/>
      <c r="I1" s="14"/>
      <c r="J1" s="14"/>
    </row>
    <row r="2" spans="1:10" ht="40.75" x14ac:dyDescent="0.25">
      <c r="A2" s="6" t="s">
        <v>14</v>
      </c>
      <c r="B2" s="6" t="s">
        <v>15</v>
      </c>
      <c r="C2" s="6" t="s">
        <v>16</v>
      </c>
      <c r="D2" s="6" t="s">
        <v>17</v>
      </c>
      <c r="E2" s="6" t="s">
        <v>18</v>
      </c>
      <c r="F2" s="13" t="s">
        <v>42</v>
      </c>
      <c r="G2" s="13"/>
      <c r="H2" s="5" t="s">
        <v>43</v>
      </c>
      <c r="I2" s="5" t="s">
        <v>44</v>
      </c>
      <c r="J2" s="5" t="s">
        <v>45</v>
      </c>
    </row>
    <row r="3" spans="1:10" ht="128.4" x14ac:dyDescent="0.25">
      <c r="A3" s="1">
        <v>10</v>
      </c>
      <c r="B3" s="1">
        <v>48539</v>
      </c>
      <c r="C3" s="1" t="s">
        <v>0</v>
      </c>
      <c r="D3" s="10" t="s">
        <v>24</v>
      </c>
      <c r="E3" s="11" t="s">
        <v>19</v>
      </c>
      <c r="F3" s="8">
        <v>20</v>
      </c>
      <c r="G3" s="8" t="s">
        <v>50</v>
      </c>
      <c r="H3" s="9">
        <v>50</v>
      </c>
      <c r="I3" s="2">
        <v>0</v>
      </c>
      <c r="J3" s="3">
        <f>F3*I3</f>
        <v>0</v>
      </c>
    </row>
    <row r="4" spans="1:10" ht="85.6" x14ac:dyDescent="0.25">
      <c r="A4" s="1">
        <v>20</v>
      </c>
      <c r="B4" s="1">
        <v>83488</v>
      </c>
      <c r="C4" s="1" t="s">
        <v>1</v>
      </c>
      <c r="D4" s="12" t="s">
        <v>20</v>
      </c>
      <c r="E4" s="11" t="s">
        <v>25</v>
      </c>
      <c r="F4" s="8">
        <v>400</v>
      </c>
      <c r="G4" s="8" t="s">
        <v>50</v>
      </c>
      <c r="H4" s="9">
        <v>8</v>
      </c>
      <c r="I4" s="2">
        <v>0</v>
      </c>
      <c r="J4" s="3">
        <f t="shared" ref="J4:J6" si="0">F4*I4</f>
        <v>0</v>
      </c>
    </row>
    <row r="5" spans="1:10" ht="185.45" x14ac:dyDescent="0.25">
      <c r="A5" s="1">
        <v>30</v>
      </c>
      <c r="B5" s="1">
        <v>83565</v>
      </c>
      <c r="C5" s="1" t="s">
        <v>6</v>
      </c>
      <c r="D5" s="12" t="s">
        <v>21</v>
      </c>
      <c r="E5" s="11" t="s">
        <v>26</v>
      </c>
      <c r="F5" s="8">
        <v>30</v>
      </c>
      <c r="G5" s="8" t="s">
        <v>50</v>
      </c>
      <c r="H5" s="9">
        <v>80</v>
      </c>
      <c r="I5" s="2">
        <v>0</v>
      </c>
      <c r="J5" s="3">
        <f t="shared" si="0"/>
        <v>0</v>
      </c>
    </row>
    <row r="6" spans="1:10" ht="128.4" x14ac:dyDescent="0.25">
      <c r="A6" s="1">
        <v>40</v>
      </c>
      <c r="B6" s="1">
        <v>83854</v>
      </c>
      <c r="C6" s="1" t="s">
        <v>7</v>
      </c>
      <c r="D6" s="12" t="s">
        <v>22</v>
      </c>
      <c r="E6" s="11" t="s">
        <v>29</v>
      </c>
      <c r="F6" s="8">
        <v>15</v>
      </c>
      <c r="G6" s="8" t="s">
        <v>50</v>
      </c>
      <c r="H6" s="9">
        <v>90</v>
      </c>
      <c r="I6" s="2">
        <v>0</v>
      </c>
      <c r="J6" s="3">
        <f t="shared" si="0"/>
        <v>0</v>
      </c>
    </row>
    <row r="7" spans="1:10" ht="128.4" x14ac:dyDescent="0.25">
      <c r="A7" s="1">
        <v>50</v>
      </c>
      <c r="B7" s="1">
        <v>88523</v>
      </c>
      <c r="C7" s="1" t="s">
        <v>2</v>
      </c>
      <c r="D7" s="12" t="s">
        <v>23</v>
      </c>
      <c r="E7" s="11" t="s">
        <v>27</v>
      </c>
      <c r="F7" s="8">
        <v>120</v>
      </c>
      <c r="G7" s="8" t="s">
        <v>50</v>
      </c>
      <c r="H7" s="9">
        <v>15</v>
      </c>
      <c r="I7" s="2">
        <v>0</v>
      </c>
      <c r="J7" s="3">
        <f>F7*I7</f>
        <v>0</v>
      </c>
    </row>
    <row r="8" spans="1:10" x14ac:dyDescent="0.25">
      <c r="D8" s="15" t="s">
        <v>47</v>
      </c>
      <c r="E8" s="15"/>
      <c r="F8" s="15"/>
      <c r="G8" s="15"/>
      <c r="H8" s="15"/>
      <c r="I8" s="15"/>
      <c r="J8" s="4">
        <f>SUM(J3:J7)</f>
        <v>0</v>
      </c>
    </row>
    <row r="9" spans="1:10" x14ac:dyDescent="0.25">
      <c r="D9" s="16" t="s">
        <v>48</v>
      </c>
      <c r="E9" s="16"/>
      <c r="F9" s="16"/>
      <c r="G9" s="16"/>
      <c r="H9" s="16"/>
      <c r="I9" s="16"/>
      <c r="J9" s="4">
        <f>J8*0.21</f>
        <v>0</v>
      </c>
    </row>
    <row r="10" spans="1:10" x14ac:dyDescent="0.25">
      <c r="D10" s="15" t="s">
        <v>49</v>
      </c>
      <c r="E10" s="15"/>
      <c r="F10" s="15"/>
      <c r="G10" s="15"/>
      <c r="H10" s="15"/>
      <c r="I10" s="15"/>
      <c r="J10" s="4">
        <f>+J8+J9</f>
        <v>0</v>
      </c>
    </row>
  </sheetData>
  <sheetProtection algorithmName="SHA-512" hashValue="JweY+mpdXn2154iarU6HacWRSrCmVyBdlvibqVXh7jk5WWvrYD5do2YFyfZBi1OQqg8aiBTU4Ql97Mev0hc3qg==" saltValue="IRCrwNoTv79Xd730f8OraQ==" spinCount="100000" sheet="1" objects="1" scenarios="1"/>
  <mergeCells count="5">
    <mergeCell ref="F2:G2"/>
    <mergeCell ref="A1:J1"/>
    <mergeCell ref="D8:I8"/>
    <mergeCell ref="D9:I9"/>
    <mergeCell ref="D10:I10"/>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B364A2-5ECD-460F-B52A-17DC46D3CF17}">
  <dimension ref="A1:J10"/>
  <sheetViews>
    <sheetView topLeftCell="A3" zoomScale="80" zoomScaleNormal="80" workbookViewId="0">
      <selection activeCell="I3" sqref="I3"/>
    </sheetView>
  </sheetViews>
  <sheetFormatPr baseColWidth="10" defaultRowHeight="14.3" x14ac:dyDescent="0.25"/>
  <cols>
    <col min="2" max="2" width="15" customWidth="1"/>
    <col min="3" max="3" width="46.375" bestFit="1" customWidth="1"/>
    <col min="4" max="4" width="44.875" customWidth="1"/>
    <col min="5" max="5" width="105" customWidth="1"/>
    <col min="6" max="6" width="15" customWidth="1"/>
    <col min="9" max="9" width="13.375" customWidth="1"/>
    <col min="10" max="10" width="13.5" customWidth="1"/>
  </cols>
  <sheetData>
    <row r="1" spans="1:10" ht="25.5" customHeight="1" x14ac:dyDescent="0.25">
      <c r="A1" s="14" t="s">
        <v>52</v>
      </c>
      <c r="B1" s="14"/>
      <c r="C1" s="14"/>
      <c r="D1" s="14"/>
      <c r="E1" s="14"/>
      <c r="F1" s="14"/>
      <c r="G1" s="14"/>
      <c r="H1" s="14"/>
      <c r="I1" s="14"/>
      <c r="J1" s="14"/>
    </row>
    <row r="2" spans="1:10" ht="42.8" x14ac:dyDescent="0.25">
      <c r="A2" s="6" t="s">
        <v>14</v>
      </c>
      <c r="B2" s="6" t="s">
        <v>15</v>
      </c>
      <c r="C2" s="6" t="s">
        <v>16</v>
      </c>
      <c r="D2" s="6" t="s">
        <v>17</v>
      </c>
      <c r="E2" s="6" t="s">
        <v>18</v>
      </c>
      <c r="F2" s="13" t="s">
        <v>42</v>
      </c>
      <c r="G2" s="13"/>
      <c r="H2" s="5" t="s">
        <v>43</v>
      </c>
      <c r="I2" s="5" t="s">
        <v>44</v>
      </c>
      <c r="J2" s="5" t="s">
        <v>45</v>
      </c>
    </row>
    <row r="3" spans="1:10" ht="85.6" x14ac:dyDescent="0.25">
      <c r="A3" s="1">
        <v>10</v>
      </c>
      <c r="B3" s="1">
        <v>72473</v>
      </c>
      <c r="C3" s="1" t="s">
        <v>9</v>
      </c>
      <c r="D3" s="12" t="s">
        <v>34</v>
      </c>
      <c r="E3" s="7" t="s">
        <v>28</v>
      </c>
      <c r="F3" s="8">
        <v>15</v>
      </c>
      <c r="G3" s="8" t="s">
        <v>50</v>
      </c>
      <c r="H3" s="9">
        <v>80</v>
      </c>
      <c r="I3" s="2">
        <v>0</v>
      </c>
      <c r="J3" s="3">
        <f>F3*I3</f>
        <v>0</v>
      </c>
    </row>
    <row r="4" spans="1:10" ht="114.15" x14ac:dyDescent="0.25">
      <c r="A4" s="1">
        <v>20</v>
      </c>
      <c r="B4" s="1">
        <v>73847</v>
      </c>
      <c r="C4" s="1" t="s">
        <v>10</v>
      </c>
      <c r="D4" s="12" t="s">
        <v>35</v>
      </c>
      <c r="E4" s="7" t="s">
        <v>30</v>
      </c>
      <c r="F4" s="8">
        <v>15</v>
      </c>
      <c r="G4" s="8" t="s">
        <v>50</v>
      </c>
      <c r="H4" s="9">
        <v>60</v>
      </c>
      <c r="I4" s="2">
        <v>0</v>
      </c>
      <c r="J4" s="3">
        <f>F4*I4</f>
        <v>0</v>
      </c>
    </row>
    <row r="5" spans="1:10" ht="99.85" x14ac:dyDescent="0.25">
      <c r="A5" s="1">
        <v>30</v>
      </c>
      <c r="B5" s="1">
        <v>73852</v>
      </c>
      <c r="C5" s="1" t="s">
        <v>11</v>
      </c>
      <c r="D5" s="12" t="s">
        <v>36</v>
      </c>
      <c r="E5" s="7" t="s">
        <v>31</v>
      </c>
      <c r="F5" s="8">
        <v>50</v>
      </c>
      <c r="G5" s="8" t="s">
        <v>50</v>
      </c>
      <c r="H5" s="9">
        <v>90</v>
      </c>
      <c r="I5" s="2">
        <v>0</v>
      </c>
      <c r="J5" s="3">
        <f>F5*I5</f>
        <v>0</v>
      </c>
    </row>
    <row r="6" spans="1:10" ht="99.85" x14ac:dyDescent="0.25">
      <c r="A6" s="1">
        <v>40</v>
      </c>
      <c r="B6" s="1">
        <v>86919</v>
      </c>
      <c r="C6" s="1" t="s">
        <v>12</v>
      </c>
      <c r="D6" s="10" t="s">
        <v>24</v>
      </c>
      <c r="E6" s="7" t="s">
        <v>32</v>
      </c>
      <c r="F6" s="8">
        <v>700</v>
      </c>
      <c r="G6" s="8" t="s">
        <v>53</v>
      </c>
      <c r="H6" s="9">
        <v>5</v>
      </c>
      <c r="I6" s="2">
        <v>0</v>
      </c>
      <c r="J6" s="3">
        <f>F6*I6</f>
        <v>0</v>
      </c>
    </row>
    <row r="7" spans="1:10" ht="85.6" x14ac:dyDescent="0.25">
      <c r="A7" s="1">
        <v>50</v>
      </c>
      <c r="B7" s="1">
        <v>88810</v>
      </c>
      <c r="C7" s="1" t="s">
        <v>13</v>
      </c>
      <c r="D7" s="12" t="s">
        <v>37</v>
      </c>
      <c r="E7" s="7" t="s">
        <v>33</v>
      </c>
      <c r="F7" s="8">
        <v>75</v>
      </c>
      <c r="G7" s="8" t="s">
        <v>46</v>
      </c>
      <c r="H7" s="9">
        <v>25.5</v>
      </c>
      <c r="I7" s="2">
        <v>0</v>
      </c>
      <c r="J7" s="3">
        <f>F7*I7</f>
        <v>0</v>
      </c>
    </row>
    <row r="8" spans="1:10" x14ac:dyDescent="0.25">
      <c r="D8" s="15" t="s">
        <v>47</v>
      </c>
      <c r="E8" s="15"/>
      <c r="F8" s="15"/>
      <c r="G8" s="15"/>
      <c r="H8" s="15"/>
      <c r="I8" s="15"/>
      <c r="J8" s="4">
        <f>SUM(J3:J7)</f>
        <v>0</v>
      </c>
    </row>
    <row r="9" spans="1:10" x14ac:dyDescent="0.25">
      <c r="D9" s="16" t="s">
        <v>48</v>
      </c>
      <c r="E9" s="16"/>
      <c r="F9" s="16"/>
      <c r="G9" s="16"/>
      <c r="H9" s="16"/>
      <c r="I9" s="16"/>
      <c r="J9" s="4">
        <f>J8*0.21</f>
        <v>0</v>
      </c>
    </row>
    <row r="10" spans="1:10" x14ac:dyDescent="0.25">
      <c r="D10" s="15" t="s">
        <v>49</v>
      </c>
      <c r="E10" s="15"/>
      <c r="F10" s="15"/>
      <c r="G10" s="15"/>
      <c r="H10" s="15"/>
      <c r="I10" s="15"/>
      <c r="J10" s="4">
        <f>+J8+J9</f>
        <v>0</v>
      </c>
    </row>
  </sheetData>
  <sheetProtection algorithmName="SHA-512" hashValue="TrRoMoCR/dlMlLI5QqTxnY4qyXFd84VTdDr+re5aviluS2NbfsrANZwG5nAxgRnaQ39/RamVpqrBayXGKKCVrA==" saltValue="hb0oHwtk4fSs92byxfUOcw==" spinCount="100000" sheet="1" objects="1" scenarios="1"/>
  <mergeCells count="5">
    <mergeCell ref="F2:G2"/>
    <mergeCell ref="A1:J1"/>
    <mergeCell ref="D8:I8"/>
    <mergeCell ref="D9:I9"/>
    <mergeCell ref="D10:I10"/>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19D6B3-D9BA-4B56-9835-8CB4E729F440}">
  <dimension ref="A1:I9"/>
  <sheetViews>
    <sheetView zoomScale="80" zoomScaleNormal="80" workbookViewId="0">
      <selection activeCell="D3" sqref="D3"/>
    </sheetView>
  </sheetViews>
  <sheetFormatPr baseColWidth="10" defaultRowHeight="14.3" x14ac:dyDescent="0.25"/>
  <cols>
    <col min="2" max="2" width="15" customWidth="1"/>
    <col min="3" max="3" width="44.5" bestFit="1" customWidth="1"/>
    <col min="4" max="4" width="143.5" customWidth="1"/>
    <col min="5" max="5" width="13.5" customWidth="1"/>
    <col min="8" max="8" width="13.5" customWidth="1"/>
    <col min="9" max="9" width="16.125" customWidth="1"/>
  </cols>
  <sheetData>
    <row r="1" spans="1:9" ht="28.55" customHeight="1" x14ac:dyDescent="0.25">
      <c r="A1" s="14" t="s">
        <v>51</v>
      </c>
      <c r="B1" s="14"/>
      <c r="C1" s="14"/>
      <c r="D1" s="14"/>
      <c r="E1" s="14"/>
      <c r="F1" s="14"/>
      <c r="G1" s="14"/>
      <c r="H1" s="14"/>
      <c r="I1" s="14"/>
    </row>
    <row r="2" spans="1:9" ht="42.8" x14ac:dyDescent="0.25">
      <c r="A2" s="6" t="s">
        <v>14</v>
      </c>
      <c r="B2" s="6" t="s">
        <v>15</v>
      </c>
      <c r="C2" s="6" t="s">
        <v>16</v>
      </c>
      <c r="D2" s="6" t="s">
        <v>18</v>
      </c>
      <c r="E2" s="13" t="s">
        <v>42</v>
      </c>
      <c r="F2" s="13"/>
      <c r="G2" s="5" t="s">
        <v>43</v>
      </c>
      <c r="H2" s="5" t="s">
        <v>44</v>
      </c>
      <c r="I2" s="5" t="s">
        <v>45</v>
      </c>
    </row>
    <row r="3" spans="1:9" ht="128.4" x14ac:dyDescent="0.25">
      <c r="A3" s="1">
        <v>10</v>
      </c>
      <c r="B3" s="1">
        <v>89171</v>
      </c>
      <c r="C3" s="1" t="s">
        <v>3</v>
      </c>
      <c r="D3" s="7" t="s">
        <v>38</v>
      </c>
      <c r="E3" s="8">
        <v>15</v>
      </c>
      <c r="F3" s="8" t="s">
        <v>50</v>
      </c>
      <c r="G3" s="9">
        <v>200</v>
      </c>
      <c r="H3" s="2">
        <v>0</v>
      </c>
      <c r="I3" s="3">
        <f>E3*H3</f>
        <v>0</v>
      </c>
    </row>
    <row r="4" spans="1:9" ht="185.45" x14ac:dyDescent="0.25">
      <c r="A4" s="1">
        <v>20</v>
      </c>
      <c r="B4" s="1">
        <v>89172</v>
      </c>
      <c r="C4" s="1" t="s">
        <v>4</v>
      </c>
      <c r="D4" s="7" t="s">
        <v>39</v>
      </c>
      <c r="E4" s="8">
        <v>28</v>
      </c>
      <c r="F4" s="8" t="s">
        <v>50</v>
      </c>
      <c r="G4" s="9">
        <v>175</v>
      </c>
      <c r="H4" s="2">
        <v>0</v>
      </c>
      <c r="I4" s="3">
        <f t="shared" ref="I4:I6" si="0">E4*H4</f>
        <v>0</v>
      </c>
    </row>
    <row r="5" spans="1:9" ht="128.4" x14ac:dyDescent="0.25">
      <c r="A5" s="1">
        <v>40</v>
      </c>
      <c r="B5" s="1">
        <v>173487</v>
      </c>
      <c r="C5" s="1" t="s">
        <v>8</v>
      </c>
      <c r="D5" s="7" t="s">
        <v>40</v>
      </c>
      <c r="E5" s="8">
        <v>1000</v>
      </c>
      <c r="F5" s="8" t="s">
        <v>46</v>
      </c>
      <c r="G5" s="9">
        <v>8</v>
      </c>
      <c r="H5" s="2">
        <v>0</v>
      </c>
      <c r="I5" s="3">
        <f t="shared" si="0"/>
        <v>0</v>
      </c>
    </row>
    <row r="6" spans="1:9" ht="128.4" x14ac:dyDescent="0.25">
      <c r="A6" s="1">
        <v>50</v>
      </c>
      <c r="B6" s="1">
        <v>274401</v>
      </c>
      <c r="C6" s="1" t="s">
        <v>5</v>
      </c>
      <c r="D6" s="7" t="s">
        <v>41</v>
      </c>
      <c r="E6" s="8">
        <v>250</v>
      </c>
      <c r="F6" s="8" t="s">
        <v>46</v>
      </c>
      <c r="G6" s="9">
        <v>50</v>
      </c>
      <c r="H6" s="2">
        <v>0</v>
      </c>
      <c r="I6" s="3">
        <f t="shared" si="0"/>
        <v>0</v>
      </c>
    </row>
    <row r="7" spans="1:9" x14ac:dyDescent="0.25">
      <c r="C7" s="15" t="s">
        <v>47</v>
      </c>
      <c r="D7" s="15"/>
      <c r="E7" s="15"/>
      <c r="F7" s="15"/>
      <c r="G7" s="15"/>
      <c r="H7" s="15"/>
      <c r="I7" s="4">
        <f>SUM(I3:I6)</f>
        <v>0</v>
      </c>
    </row>
    <row r="8" spans="1:9" x14ac:dyDescent="0.25">
      <c r="C8" s="16" t="s">
        <v>48</v>
      </c>
      <c r="D8" s="16"/>
      <c r="E8" s="16"/>
      <c r="F8" s="16"/>
      <c r="G8" s="16"/>
      <c r="H8" s="16"/>
      <c r="I8" s="4">
        <f>I7*0.21</f>
        <v>0</v>
      </c>
    </row>
    <row r="9" spans="1:9" x14ac:dyDescent="0.25">
      <c r="C9" s="15" t="s">
        <v>49</v>
      </c>
      <c r="D9" s="15"/>
      <c r="E9" s="15"/>
      <c r="F9" s="15"/>
      <c r="G9" s="15"/>
      <c r="H9" s="15"/>
      <c r="I9" s="4">
        <f>+I7+I8</f>
        <v>0</v>
      </c>
    </row>
  </sheetData>
  <sheetProtection algorithmName="SHA-512" hashValue="XGKNs3TRQWrxWyPN4kXRKINuMe7GmsaHaEf0Y/7DA8PWJgppoM76A5C6MvCFEFqBxEHx04V2f49hT+0tI186bg==" saltValue="82I+MPTawManDZK1L4z3Gg==" spinCount="100000" sheet="1" objects="1" scenarios="1" formatCells="0" formatColumns="0" formatRows="0" autoFilter="0"/>
  <mergeCells count="5">
    <mergeCell ref="A1:I1"/>
    <mergeCell ref="E2:F2"/>
    <mergeCell ref="C7:H7"/>
    <mergeCell ref="C8:H8"/>
    <mergeCell ref="C9:H9"/>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Lote 1</vt:lpstr>
      <vt:lpstr>Lote 2</vt:lpstr>
      <vt:lpstr>Lote 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Espejo Medina, Juan</dc:creator>
  <cp:lastModifiedBy>Cruces Álvarez, Ángel</cp:lastModifiedBy>
  <cp:lastPrinted>2024-08-09T07:58:12Z</cp:lastPrinted>
  <dcterms:created xsi:type="dcterms:W3CDTF">2015-06-05T18:19:34Z</dcterms:created>
  <dcterms:modified xsi:type="dcterms:W3CDTF">2026-01-23T10:14:39Z</dcterms:modified>
</cp:coreProperties>
</file>