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5\6000012423_SeO_SOP. TCO. GESTIÓN PLATAFORMA BIG DATA\1. Vb Pliegos\Primera revisión\"/>
    </mc:Choice>
  </mc:AlternateContent>
  <xr:revisionPtr revIDLastSave="0" documentId="13_ncr:1_{9956634F-0AB1-4DE4-ACD0-FCDCEA7A12CD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G12" i="1"/>
  <c r="D3" i="1" s="1"/>
  <c r="I12" i="1"/>
  <c r="G13" i="1"/>
  <c r="I13" i="1"/>
  <c r="G14" i="1"/>
  <c r="I14" i="1"/>
  <c r="H3" i="1" l="1"/>
  <c r="H4" i="1" s="1"/>
  <c r="D4" i="1"/>
  <c r="D5" i="1"/>
  <c r="D6" i="1"/>
  <c r="H5" i="1" l="1"/>
  <c r="H6" i="1" s="1"/>
  <c r="H7" i="1" s="1"/>
  <c r="H8" i="1" s="1"/>
  <c r="D7" i="1"/>
  <c r="D8" i="1" s="1"/>
</calcChain>
</file>

<file path=xl/sharedStrings.xml><?xml version="1.0" encoding="utf-8"?>
<sst xmlns="http://schemas.openxmlformats.org/spreadsheetml/2006/main" count="41" uniqueCount="37">
  <si>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</si>
  <si>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</si>
  <si>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</si>
  <si>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</si>
  <si>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</si>
  <si>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</si>
  <si>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</si>
  <si>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</si>
  <si>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</si>
  <si>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</si>
  <si>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</si>
  <si>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</si>
  <si>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</si>
  <si>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</si>
  <si>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</si>
  <si>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</si>
  <si>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</si>
  <si>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</si>
  <si>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</si>
  <si>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</si>
  <si>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</si>
  <si>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</si>
  <si>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</si>
  <si>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</si>
  <si>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</si>
  <si>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</si>
  <si>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</si>
  <si>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</si>
  <si>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</si>
  <si>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</si>
  <si>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</si>
  <si>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</si>
  <si>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</si>
  <si>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Presupuesto global</t>
  </si>
  <si>
    <t>Servicios Consultoría Cloud</t>
  </si>
  <si>
    <t>Servicios Cloud</t>
  </si>
  <si>
    <t>jornadas de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</si>
</sst>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0" fontId="0" fillId="0" borderId="0" xfId="0" applyProtection="1">
      <protection locked="0"/>
    </xf>
    <xf numFmtId="49" fontId="0" fillId="0" borderId="0" xfId="0" applyNumberFormat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9" fontId="3" fillId="0" borderId="0" xfId="0" applyNumberFormat="1" applyFont="1" applyAlignment="1">
      <alignment wrapText="1"/>
    </xf>
    <xf numFmtId="1" fontId="3" fillId="0" borderId="0" xfId="0" applyNumberFormat="1" applyFont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3" fillId="3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15"/>
  <sheetViews>
    <sheetView tabSelected="1" workbookViewId="0">
      <selection activeCell="H17" sqref="H17"/>
    </sheetView>
  </sheetViews>
  <sheetFormatPr baseColWidth="10" defaultColWidth="11.42578125" defaultRowHeight="15" x14ac:dyDescent="0.25"/>
  <cols>
    <col min="1" max="1" width="28.42578125" customWidth="1"/>
    <col min="2" max="2" width="12.140625" bestFit="1" customWidth="1"/>
    <col min="3" max="3" width="33.42578125" customWidth="1"/>
    <col min="4" max="4" width="18.5703125" customWidth="1"/>
    <col min="5" max="5" width="27.5703125" style="7" customWidth="1"/>
    <col min="6" max="6" width="18" style="7" bestFit="1" customWidth="1"/>
    <col min="7" max="7" width="22.5703125" style="8" customWidth="1"/>
    <col min="8" max="8" width="19.5703125" bestFit="1" customWidth="1"/>
    <col min="9" max="9" width="18.5703125" style="7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6" t="s">
        <v>0</v>
      </c>
      <c r="H1" s="6" t="s">
        <v>1</v>
      </c>
    </row>
    <row r="2" spans="1:10" ht="15.75" thickBot="1" x14ac:dyDescent="0.3">
      <c r="A2" s="9" t="s">
        <v>2</v>
      </c>
      <c r="B2" s="5">
        <v>1</v>
      </c>
    </row>
    <row r="3" spans="1:10" ht="15" customHeight="1" thickBot="1" x14ac:dyDescent="0.3">
      <c r="A3" s="31" t="s">
        <v>3</v>
      </c>
      <c r="B3" s="32"/>
      <c r="C3" s="33"/>
      <c r="D3" s="10">
        <f>SUM(G:G)</f>
        <v>266400</v>
      </c>
      <c r="E3" s="31" t="s">
        <v>4</v>
      </c>
      <c r="F3" s="32"/>
      <c r="G3" s="33"/>
      <c r="H3" s="10">
        <f>SUM(I:I)</f>
        <v>0</v>
      </c>
    </row>
    <row r="4" spans="1:10" ht="15" customHeight="1" thickBot="1" x14ac:dyDescent="0.3">
      <c r="A4" s="11" t="s">
        <v>5</v>
      </c>
      <c r="B4" s="3">
        <v>0.06</v>
      </c>
      <c r="C4" s="12" t="s">
        <v>6</v>
      </c>
      <c r="D4" s="13">
        <f>ROUND($D$3*B4,2)</f>
        <v>15984</v>
      </c>
      <c r="E4" s="14" t="s">
        <v>7</v>
      </c>
      <c r="F4" s="1">
        <v>0</v>
      </c>
      <c r="G4" s="12" t="s">
        <v>6</v>
      </c>
      <c r="H4" s="13">
        <f>ROUND($H$3*F4,2)</f>
        <v>0</v>
      </c>
    </row>
    <row r="5" spans="1:10" ht="15.75" thickBot="1" x14ac:dyDescent="0.3">
      <c r="A5" s="11" t="s">
        <v>8</v>
      </c>
      <c r="B5" s="3">
        <v>0.09</v>
      </c>
      <c r="C5" s="12" t="s">
        <v>9</v>
      </c>
      <c r="D5" s="13">
        <f>ROUND($D$3*B5,2)</f>
        <v>23976</v>
      </c>
      <c r="E5" s="14" t="s">
        <v>10</v>
      </c>
      <c r="F5" s="1">
        <v>0</v>
      </c>
      <c r="G5" s="12" t="s">
        <v>9</v>
      </c>
      <c r="H5" s="13">
        <f>ROUND($H$3*F5,2)</f>
        <v>0</v>
      </c>
    </row>
    <row r="6" spans="1:10" ht="15.75" thickBot="1" x14ac:dyDescent="0.3">
      <c r="A6" s="34" t="s">
        <v>11</v>
      </c>
      <c r="B6" s="35"/>
      <c r="C6" s="36"/>
      <c r="D6" s="13">
        <f>SUM(D3,D4,D5)</f>
        <v>306360</v>
      </c>
      <c r="E6" s="34" t="s">
        <v>12</v>
      </c>
      <c r="F6" s="35"/>
      <c r="G6" s="36"/>
      <c r="H6" s="13">
        <f>SUM(H3,H4,H5)</f>
        <v>0</v>
      </c>
    </row>
    <row r="7" spans="1:10" ht="15.75" thickBot="1" x14ac:dyDescent="0.3">
      <c r="A7" s="15" t="s">
        <v>13</v>
      </c>
      <c r="B7" s="2">
        <v>0.21</v>
      </c>
      <c r="C7" s="12" t="s">
        <v>14</v>
      </c>
      <c r="D7" s="13">
        <f>ROUND($D$6*B7,2)</f>
        <v>64335.6</v>
      </c>
      <c r="E7" s="16" t="s">
        <v>13</v>
      </c>
      <c r="F7" s="17">
        <f>B7</f>
        <v>0.21</v>
      </c>
      <c r="G7" s="12" t="s">
        <v>14</v>
      </c>
      <c r="H7" s="13">
        <f>ROUND($H$6*F7,2)</f>
        <v>0</v>
      </c>
    </row>
    <row r="8" spans="1:10" ht="15.75" thickBot="1" x14ac:dyDescent="0.3">
      <c r="A8" s="37" t="s">
        <v>15</v>
      </c>
      <c r="B8" s="38"/>
      <c r="C8" s="39"/>
      <c r="D8" s="18">
        <f>SUM(D6:D7)</f>
        <v>370695.6</v>
      </c>
      <c r="E8" s="37" t="s">
        <v>16</v>
      </c>
      <c r="F8" s="38"/>
      <c r="G8" s="39"/>
      <c r="H8" s="18">
        <f>SUM(H6:H7)</f>
        <v>0</v>
      </c>
    </row>
    <row r="9" spans="1:10" ht="15.75" thickBot="1" x14ac:dyDescent="0.3"/>
    <row r="10" spans="1:10" ht="15.75" thickBot="1" x14ac:dyDescent="0.3">
      <c r="A10" s="21"/>
      <c r="F10" s="29" t="s">
        <v>17</v>
      </c>
      <c r="G10" s="30"/>
      <c r="H10" s="29" t="s">
        <v>18</v>
      </c>
      <c r="I10" s="30"/>
    </row>
    <row r="11" spans="1:10" x14ac:dyDescent="0.25">
      <c r="A11" s="19" t="s">
        <v>19</v>
      </c>
      <c r="B11" s="19" t="s">
        <v>20</v>
      </c>
      <c r="C11" s="19" t="s">
        <v>21</v>
      </c>
      <c r="D11" s="19" t="s">
        <v>22</v>
      </c>
      <c r="E11" s="22" t="s">
        <v>23</v>
      </c>
      <c r="F11" s="22" t="s">
        <v>24</v>
      </c>
      <c r="G11" s="19" t="s">
        <v>25</v>
      </c>
      <c r="H11" s="19" t="s">
        <v>26</v>
      </c>
      <c r="I11" s="19" t="s">
        <v>27</v>
      </c>
    </row>
    <row r="12" spans="1:10" s="20" customFormat="1" x14ac:dyDescent="0.25">
      <c r="A12" s="23" t="s">
        <v>28</v>
      </c>
      <c r="B12" s="23" t="s">
        <v>29</v>
      </c>
      <c r="C12" s="23" t="s">
        <v>34</v>
      </c>
      <c r="D12" s="23"/>
      <c r="E12" s="24"/>
      <c r="F12" s="24"/>
      <c r="G12" s="25">
        <f t="shared" ref="G12:G14" si="0">ROUND(E12*F12,2)</f>
        <v>0</v>
      </c>
      <c r="H12" s="40"/>
      <c r="I12" s="28">
        <f t="shared" ref="I12:I13" si="1">ROUND(E12*H12,2)</f>
        <v>0</v>
      </c>
    </row>
    <row r="13" spans="1:10" s="20" customFormat="1" x14ac:dyDescent="0.25">
      <c r="A13" s="23" t="s">
        <v>30</v>
      </c>
      <c r="B13" s="23" t="s">
        <v>31</v>
      </c>
      <c r="C13" s="26" t="s">
        <v>35</v>
      </c>
      <c r="D13" s="23"/>
      <c r="E13" s="24"/>
      <c r="F13" s="24"/>
      <c r="G13" s="25">
        <f t="shared" si="0"/>
        <v>0</v>
      </c>
      <c r="H13" s="40"/>
      <c r="I13" s="28">
        <f t="shared" si="1"/>
        <v>0</v>
      </c>
    </row>
    <row r="14" spans="1:10" s="20" customFormat="1" x14ac:dyDescent="0.25">
      <c r="A14" s="23"/>
      <c r="B14" s="23" t="s">
        <v>32</v>
      </c>
      <c r="C14" s="26" t="s">
        <v>33</v>
      </c>
      <c r="D14" s="27" t="s">
        <v>36</v>
      </c>
      <c r="E14" s="24">
        <v>720</v>
      </c>
      <c r="F14" s="24">
        <v>370</v>
      </c>
      <c r="G14" s="25">
        <f t="shared" si="0"/>
        <v>266400</v>
      </c>
      <c r="H14" s="4">
        <v>0</v>
      </c>
      <c r="I14" s="28">
        <f>ROUND(E14*H14,2)</f>
        <v>0</v>
      </c>
      <c r="J14"/>
    </row>
    <row r="15" spans="1:10" s="20" customFormat="1" x14ac:dyDescent="0.25">
      <c r="A15" s="23"/>
      <c r="B15" s="23"/>
      <c r="C15" s="26"/>
      <c r="D15" s="27"/>
      <c r="E15" s="24"/>
      <c r="F15" s="24"/>
      <c r="G15" s="8"/>
      <c r="H15"/>
      <c r="I15" s="7"/>
      <c r="J15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González Prieto, Sara</cp:lastModifiedBy>
  <cp:revision/>
  <dcterms:created xsi:type="dcterms:W3CDTF">2023-06-09T08:33:37Z</dcterms:created>
  <dcterms:modified xsi:type="dcterms:W3CDTF">2025-10-09T12:40:22Z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