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8. PLANIFICACIÓN\17 247-2021_A.M.PROPIO ANÁLISIS BIGDATA\03_PUBLICACIÓN TRIMESTRAL CB\2026\1º TRIMESTRE\"/>
    </mc:Choice>
  </mc:AlternateContent>
  <xr:revisionPtr revIDLastSave="0" documentId="13_ncr:1_{B67FDD10-3F61-4631-B26F-C22E12903D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R6" i="1" s="1"/>
  <c r="Q5" i="1"/>
  <c r="R5" i="1" s="1"/>
</calcChain>
</file>

<file path=xl/sharedStrings.xml><?xml version="1.0" encoding="utf-8"?>
<sst xmlns="http://schemas.openxmlformats.org/spreadsheetml/2006/main" count="42" uniqueCount="37">
  <si>
    <t>SERVICIOS DE CONSULTORÍA PARA LA REALIZACIÓN DE INFORME DE BUSINESS INTELLIGENCE, O INFORME BI, MEDIANTE MICROSOFT POWER BI, SOBRE ANÁLISIS DE LA PLANTILLA DE CANAL DE ISABEL II, S.A., M.P.</t>
  </si>
  <si>
    <t>Canal de Isabel II, S.A., M.P.</t>
  </si>
  <si>
    <t>EFOR GLOBAL TECHNOLOGY, S.L.</t>
  </si>
  <si>
    <t>B50712157</t>
  </si>
  <si>
    <t>Órgano de contratación</t>
  </si>
  <si>
    <t>Título del Contrato</t>
  </si>
  <si>
    <t>Tipo de contrato</t>
  </si>
  <si>
    <t>Tipo de procedimiento</t>
  </si>
  <si>
    <t>Criterio de adjudicación</t>
  </si>
  <si>
    <t>CPV</t>
  </si>
  <si>
    <t>Plazo de ejecución</t>
  </si>
  <si>
    <t>Presupuesto Base de Licitación 
(Iva excluído)</t>
  </si>
  <si>
    <t>Fecha convocatoria</t>
  </si>
  <si>
    <t>Fecha adjudicación</t>
  </si>
  <si>
    <t>Número de empresas invitadas/
admitidas</t>
  </si>
  <si>
    <t xml:space="preserve">Número de licitadores </t>
  </si>
  <si>
    <t>Empresa adjudicataria</t>
  </si>
  <si>
    <t>NIF Adjudicatario</t>
  </si>
  <si>
    <t>Nº expediente Contrato Basado</t>
  </si>
  <si>
    <t>127/2024</t>
  </si>
  <si>
    <t>Servicios</t>
  </si>
  <si>
    <t xml:space="preserve">72316000-3 </t>
  </si>
  <si>
    <t>Contrato Basado - AM propio</t>
  </si>
  <si>
    <t>Pluraridad de Criterios</t>
  </si>
  <si>
    <t>6 meses</t>
  </si>
  <si>
    <t>Todas las participantes (7)</t>
  </si>
  <si>
    <t>Importe de adjudicación
(IVA excluído)</t>
  </si>
  <si>
    <t>Importe de adjudicación
(IVA incluído)</t>
  </si>
  <si>
    <t>Importe del IVA (21%)</t>
  </si>
  <si>
    <t>CONTRATOS BASADOS EN EL ACUERDO MARCO SERVICIOS DE ANÁLISIS BIGDATA E INTEGRACIÓN DE PROCESOS EN ENTORNOS CLOUD EXPEDIENTE 247/2021</t>
  </si>
  <si>
    <t>(adjudicados desde el 01/04/2025 al 31/03/2026)</t>
  </si>
  <si>
    <t>059/2025</t>
  </si>
  <si>
    <t>SERVICIOS DE CONSULTORÍA PARA LA REALIZACIÓN DEL PROYECTO DE IMPLEMENTACIÓN DE TÉCNICAS DE INTELIGENCIA ARTIFICIAL Y OPTIMIZACIÓN PARA LA MEJORA DE LA EXPLOTACIÓN DE LOS BOMBEOS Y DEPÓSITOS DE LA RED DE ABASTECIMIENTO DE MIRAFLORES DE LA SIERRA (PROYECTO SABIA)</t>
  </si>
  <si>
    <t>72000000-5
72310000-1 
72316000-3</t>
  </si>
  <si>
    <t>14 meses</t>
  </si>
  <si>
    <t>FUJITSU TECHNOLOGY SOLUTION, S.A.</t>
  </si>
  <si>
    <t>A28472819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</si>
</sst>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zoomScale="85" zoomScaleNormal="85" workbookViewId="0">
      <selection activeCell="J20" sqref="J20"/>
    </sheetView>
  </sheetViews>
  <sheetFormatPr baseColWidth="10" defaultRowHeight="15" x14ac:dyDescent="0.25"/>
  <cols>
    <col min="1" max="1" width="20.5703125" customWidth="1"/>
    <col min="2" max="2" width="15.85546875" customWidth="1"/>
    <col min="3" max="3" width="39.7109375" customWidth="1"/>
    <col min="4" max="4" width="15.5703125" customWidth="1"/>
    <col min="5" max="5" width="14.5703125" bestFit="1" customWidth="1"/>
    <col min="6" max="6" width="21.28515625" customWidth="1"/>
    <col min="13" max="13" width="12.85546875" customWidth="1"/>
    <col min="14" max="14" width="13.28515625" customWidth="1"/>
    <col min="15" max="15" width="15.85546875" customWidth="1"/>
    <col min="16" max="16" width="12.7109375" bestFit="1" customWidth="1"/>
    <col min="18" max="18" width="12.7109375" bestFit="1" customWidth="1"/>
  </cols>
  <sheetData>
    <row r="1" spans="1:18" x14ac:dyDescent="0.2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8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8" ht="51" x14ac:dyDescent="0.25">
      <c r="A4" s="3" t="s">
        <v>4</v>
      </c>
      <c r="B4" s="3" t="s">
        <v>18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  <c r="K4" s="4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5" t="s">
        <v>26</v>
      </c>
      <c r="Q4" s="3" t="s">
        <v>28</v>
      </c>
      <c r="R4" s="5" t="s">
        <v>27</v>
      </c>
    </row>
    <row r="5" spans="1:18" ht="97.5" customHeight="1" x14ac:dyDescent="0.25">
      <c r="A5" s="6" t="s">
        <v>1</v>
      </c>
      <c r="B5" s="8" t="s">
        <v>19</v>
      </c>
      <c r="C5" s="6" t="s">
        <v>0</v>
      </c>
      <c r="D5" s="8" t="s">
        <v>20</v>
      </c>
      <c r="E5" s="7" t="s">
        <v>22</v>
      </c>
      <c r="F5" s="7" t="s">
        <v>23</v>
      </c>
      <c r="G5" s="8" t="s">
        <v>21</v>
      </c>
      <c r="H5" s="8" t="s">
        <v>24</v>
      </c>
      <c r="I5" s="9">
        <v>27225</v>
      </c>
      <c r="J5" s="10">
        <v>45607</v>
      </c>
      <c r="K5" s="11">
        <v>45790</v>
      </c>
      <c r="L5" s="7" t="s">
        <v>25</v>
      </c>
      <c r="M5" s="8">
        <v>5</v>
      </c>
      <c r="N5" s="7" t="s">
        <v>2</v>
      </c>
      <c r="O5" s="7" t="s">
        <v>3</v>
      </c>
      <c r="P5" s="12">
        <v>16875</v>
      </c>
      <c r="Q5" s="12">
        <f>P5*21%</f>
        <v>3543.75</v>
      </c>
      <c r="R5" s="12">
        <f>P5+Q5</f>
        <v>20418.75</v>
      </c>
    </row>
    <row r="6" spans="1:18" ht="143.25" customHeight="1" x14ac:dyDescent="0.25">
      <c r="A6" s="6" t="s">
        <v>1</v>
      </c>
      <c r="B6" s="8" t="s">
        <v>31</v>
      </c>
      <c r="C6" s="6" t="s">
        <v>32</v>
      </c>
      <c r="D6" s="8" t="s">
        <v>20</v>
      </c>
      <c r="E6" s="7" t="s">
        <v>22</v>
      </c>
      <c r="F6" s="7" t="s">
        <v>23</v>
      </c>
      <c r="G6" s="7" t="s">
        <v>33</v>
      </c>
      <c r="H6" s="8" t="s">
        <v>34</v>
      </c>
      <c r="I6" s="9">
        <v>144636.39000000001</v>
      </c>
      <c r="J6" s="10">
        <v>45840</v>
      </c>
      <c r="K6" s="11">
        <v>46058</v>
      </c>
      <c r="L6" s="7" t="s">
        <v>25</v>
      </c>
      <c r="M6" s="8">
        <v>2</v>
      </c>
      <c r="N6" s="7" t="s">
        <v>35</v>
      </c>
      <c r="O6" s="7" t="s">
        <v>36</v>
      </c>
      <c r="P6" s="12">
        <v>105550.49</v>
      </c>
      <c r="Q6" s="12">
        <f>P6*21%</f>
        <v>22165.602900000002</v>
      </c>
      <c r="R6" s="12">
        <f>P6+Q6</f>
        <v>127716.0929</v>
      </c>
    </row>
  </sheetData>
  <mergeCells count="2">
    <mergeCell ref="A1:P1"/>
    <mergeCell ref="A2:P2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Agudo Revilla, Sara</cp:lastModifiedBy>
  <dcterms:created xsi:type="dcterms:W3CDTF">2017-06-21T08:20:50Z</dcterms:created>
  <dcterms:modified xsi:type="dcterms:W3CDTF">2026-04-21T10:43:14Z</dcterms:modified>
</cp:coreProperties>
</file>