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0" yWindow="0" windowWidth="19200" windowHeight="7071"/>
  </bookViews>
  <sheets>
    <sheet name="Hoja1" sheetId="1" r:id="rId1"/>
  </sheets>
  <definedNames>
    <definedName name="_xlnm._FilterDatabase" localSheetId="0" hidden="1">Hoja1!$A$2:$L$98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/>
  <c r="J46" i="1"/>
</calcChain>
</file>

<file path=xl/sharedStrings.xml><?xml version="1.0" encoding="utf-8"?>
<sst xmlns="http://schemas.openxmlformats.org/spreadsheetml/2006/main" count="997" uniqueCount="172">
  <si>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</si>
  <si>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</si>
  <si>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</si>
  <si>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</si>
  <si>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</si>
  <si>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</si>
  <si>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</si>
  <si>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</si>
  <si>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PLAN DE CONTRATACIÓN PARA EL EJERCICIO 2025</t>
  </si>
  <si>
    <t>CONSEJERÍA DE EDUCACIÓN, CIENCIA Y UNIVERSIDADES</t>
  </si>
  <si>
    <t>Abierto simplificado abreviado</t>
  </si>
  <si>
    <t>79952100-3</t>
  </si>
  <si>
    <t>Abierto</t>
  </si>
  <si>
    <t xml:space="preserve">85147000-1 </t>
  </si>
  <si>
    <t>48 meses</t>
  </si>
  <si>
    <t>50433000-9</t>
  </si>
  <si>
    <t>Servicios</t>
  </si>
  <si>
    <t>90911200-8</t>
  </si>
  <si>
    <t>80100000-5</t>
  </si>
  <si>
    <t>12 meses</t>
  </si>
  <si>
    <t>24 meses</t>
  </si>
  <si>
    <t>75121000-0</t>
  </si>
  <si>
    <t>66516000-0</t>
  </si>
  <si>
    <t>abr./may.-2025</t>
  </si>
  <si>
    <t>71317200-5</t>
  </si>
  <si>
    <t>45214210-5</t>
  </si>
  <si>
    <t>45300000-0</t>
  </si>
  <si>
    <t>39160000-1</t>
  </si>
  <si>
    <t>39717000-1</t>
  </si>
  <si>
    <t>71242000-6</t>
  </si>
  <si>
    <t>45214220-8</t>
  </si>
  <si>
    <t>Obras</t>
  </si>
  <si>
    <t xml:space="preserve">79710000-4  </t>
  </si>
  <si>
    <t>80210000-9</t>
  </si>
  <si>
    <t>ESTADÍSTICA  DE  LA  ENSEÑANZA  DE  LA  COMUNIDAD  DE  MADRID  2024  (SITIO WEB)</t>
  </si>
  <si>
    <t>ATENCIÓN EDUCATIVA A LOS ALUMNOS CON NECESIDADES EDUCATIVAS ESPECIALES ASOCIADAS A DISCAPACIDAD AUDITIVA, ESCOLARIZADOS EN CENTROS DOCENTES PÚBLICOS MEDIANTE LA PRESTACIÓN DEL SERVICIO POR PARTE DE ASESORES SORDOS/ESPECIALISTAS EN LENGUA DE SIGNOS</t>
  </si>
  <si>
    <t xml:space="preserve">COLABORACIÓN EN LA GESTIÓN DE LAS CONVOCATORIAS DE BECAS Y AYUDAS PARA EL CURSO 2026/2027, DIVIDIDO EN 6 LOTES. </t>
  </si>
  <si>
    <t>GESTIÓN DE PAGO DE LOS BENEFICIARIOS DE BECAS DE COMEDOR ESCOLAR PARA EL CURSO 2024/2025.</t>
  </si>
  <si>
    <t>PÓLIZA DE SEGURO DE RESPONSABILIDAD CIVIL, PARA ALUMNADO DE CENTROS PRIVADOS SOSTENIDOS CON FONDOS PÚBLICOS QUE REALIZA PRÁCTICAS FORMATIVAS EN ENSEÑANZAS DE FORMACIÓN PROFESIONAL.</t>
  </si>
  <si>
    <t>ACUERDO MARCO DE SERVICIOS DE TRANSPORTE ESCOLAR DE USO ESPECIAL PARA LOS CENTROS DOCENTES PÚBLICOS NO UNIVERSITARIOS DEPENDIENTES DE LA CONSEJERÍA DE EDUCACIÓN, CIENCIA Y UNIVERSIDADES DE LA COMUNIDAD DE MADRID, PARA LOS CURSOS ESCOLARES 2025/2026 Y 2026/2027.</t>
  </si>
  <si>
    <t>ACUERDO MARCO DE SERVICIOS DE DIRECCIÓN FACULTATIVA DE OBRA NUEVA, AMPLIACIÓN, REFORMA, MEJORA Y DEMOLICIÓN DE CENTROS EDUCATIVOS NO UNIVERSITARIOS DE LA COMUNIDAD DE MADRID.</t>
  </si>
  <si>
    <t>ACUERDO MARCO DE SERVICIOS DE ASISTENCIA TÉCNICA EN MATERIA DE SEGURIDAD Y SALUD DE PROYECTOS Y OBRAS DE LA D.G. DE INFRAESTRUCTURAS Y SERVICIOS DE LA CONSEJERÍA DE EDUCACIÓN, CIENCIA Y UNIVERSIDADES.</t>
  </si>
  <si>
    <t>ACUERDO MARCO DE SERVICIO DE CONTROL DE CALIDAD DE OBRAS Y SUPERVISIÓN Y CONTROL DE CALIDAD DE PROYECTOS BÁSICOS Y DE EJECUCIÓN DE CONSTRUCCIÓN, REFORMA, REHABILITACIÓN Y REPARACIÓN DE CENTROS EDUCATIVOS DE LA COMUNIDAD DE MADRID.</t>
  </si>
  <si>
    <t>ACUERDO MARCO DE OBRAS DE NUEVA CONSTRUCCIÓN, AMPLIACIÓN, REFORMA, MEJORA Y DEMOLICIÓN DE CENTROS EDUCATIVOS NO UNIVERSITARIOS DE LA COMUNIDAD DE MADRID.</t>
  </si>
  <si>
    <t>ACUERDO MARCO DE COCINA Y MENAJE PARA CENTROS DOCENTES NO UNIVERSITARIOS DE LA COMUNIDAD DE MADRID.</t>
  </si>
  <si>
    <t>ACUERDO MARCO PARA EL SUMINISTRO DE EQUIPAMIENTO MOTÓRICO Y MATERIAL COMPLEMENTARIO.</t>
  </si>
  <si>
    <t>SUMINISTRO DE UNIDADES ADIABÁTICAS EN CENTROS DE EDUCACIÓN INFANTIL DE LA COMUNIDAD DE MADRID.</t>
  </si>
  <si>
    <t>SUMINISTRO DE 12 SILLAS ADAPTADAS QUE FACILITEN EL POSICIONAMIENTO Y 1 PLATAFORMA GIRATORIA.</t>
  </si>
  <si>
    <t>SUMINISTRO DE VALLA PERIMETRAL INFANTIL.</t>
  </si>
  <si>
    <t>REDACCIÓN DE PROYECTO OBRAS DE CONSTRUCCIÓN DE GIMNASIO Y EDIFICIO DESTINADO A NUEVAS AULAS DE ESO, BACHILLERATO Y ESPECÍFICAS EN EL IES CORTES DE CÁDIZ DE EL MOLAR.</t>
  </si>
  <si>
    <t>REDACCIÓN DE PROYECTO OBRAS DE AMPLIACIÓN DE 7 AULAS, TALLERES DE MECÁNICA, SALÓN DE ACTOS Y MEJORA DE URBANIZACIÓN EN EL IES JUAN DE HERRERA EN SAN LORENZO DE EL ESCORIAL.</t>
  </si>
  <si>
    <t>OBRAS DE REHABILITACIÓN ENERGÉTICA IES ALAMEDA DE OSUNA DE MADRID (PIREP).</t>
  </si>
  <si>
    <t>OBRAS DE REHABILITACIÓN ENERGÉTICA IES MARIANO JOSÉ DE LARRA DE MADRID (PIREP).</t>
  </si>
  <si>
    <t>CREACIÓN DE 4 AULAS EN EL SOPORTAL EXISTENTE EN EL CEE VICENTE FERRER DE SAN SEBASTIÁN DE LOS REYES.</t>
  </si>
  <si>
    <t>AMPLIACIÓN DEL IES ANSELMO LORENZO DE MORATA DE TAJUÑA: 4 AULAS DE BACHILLERATO, 1 AULA DE APOYO, 1 AULA DE DESDOBLE Y 5 AULAS ESPECÍFICAS (3 LABORATORIOS, 1 TECNOLOGÍA Y 1 DIBUJO).</t>
  </si>
  <si>
    <t>GIMNASIO IES SAN AGUSTÍN DE GUADALIX.</t>
  </si>
  <si>
    <t>AMPLIACIÓN IES LA CABRERA.</t>
  </si>
  <si>
    <t>OBRAS DE REPARACIÓN DE PILARES, ITE Y ACCESIBILIDAD EN CEIP JUAN DE LA CIERVA DE MADRID.</t>
  </si>
  <si>
    <t>OBRAS DE CAMBIO DE SALA DE CALDERAS E ITE EN IES ARCIPRESTE DE HITA DE MADRID.</t>
  </si>
  <si>
    <t>OBRAS DE SUBSANACIÓN DE DEFICIENCIAS EN EL IES TETUÁN DE LAS VICTORIAS DE MADRID.</t>
  </si>
  <si>
    <t>DEMOLICIÓN DE CUERPO DE ASEO Y REHABILITACIÓN PARCIAL IES VEGA DEL JARAMA DE SAN FERNANDO DE HENARES.</t>
  </si>
  <si>
    <t>VIGILANCIA DE LA SALUD DIRIGIDA A PERSONAL DE CENTROS DOCENTES NO UNIVERSITARIOS DEPENDIENTES DE LA CONSEJERÍA DE EDUCACIÓN, CIENCIA Y UNIVERSIDADES, AÑO 2025-2026.</t>
  </si>
  <si>
    <t>VERIFICACIÓN Y CALIBRACIÓN EQUIPOS DIVISIÓN DE PREVENCIÓN.</t>
  </si>
  <si>
    <t>AMPLIACIÓN CEIP EL ENEBRAL, COLLADO VILLALBA.</t>
  </si>
  <si>
    <t>AMPLIACIÓN DE 4 AULAS, MEJORA DE ACCESIBILIDAD Y DE URBANIZACIÓN EN EL CEE MARÍA MONTESSORI DE PARLA.</t>
  </si>
  <si>
    <t>AMPLIACIÓN DE 6 AULAS DE EDUCACIÓN SECUNDARIA, 6 AULAS DE BACHILLERATO, 4 AULAS ESPECÍFICAS (1 LABORATORIO, 1 INFORMÁTICA, 1 MÚSICA Y 1 IMAGEN Y DISEÑO) EN EL IES MARÍA RODRIGO.</t>
  </si>
  <si>
    <t>SUSTITUCIÓN DE CUBIERTAS POR PRESENCIA DE AMIANTO IES MARIANA PINEDA DE MADRID.</t>
  </si>
  <si>
    <t>SUSTITUCIÓN DE MURO PERIMETRAL DE CONTENCIÓN DE TIERRAS Y CERRAMIENTO EN EL CEIP LEPANTO DE MADRID.</t>
  </si>
  <si>
    <t>MEJORA DE LA INSTALACIÓN PCI, MEJORA DE LA ACCESIBILIDAD Y OTRAS ACTUACIONES EN EL IES MANUELA MALASAÑA DE MÓSTOLES.</t>
  </si>
  <si>
    <t>OBRAS DE REPARACIÓN DE CUBIERTAS EN POLIDEPORTIVO Y EDIFICIO DE MECÁNICA EN EL IES SAN FERNANDO DE MADRID.</t>
  </si>
  <si>
    <t>REPARACIÓN DEL ESTADO DE FACHADAS Y CUBIERTAS EN EL IES MIGUEL DE CERVANTES DE MÓSTOLES.</t>
  </si>
  <si>
    <t>3 meses</t>
  </si>
  <si>
    <t>8 meses</t>
  </si>
  <si>
    <t>15 meses</t>
  </si>
  <si>
    <t>6 meses</t>
  </si>
  <si>
    <t>5 meses</t>
  </si>
  <si>
    <t>4 meses</t>
  </si>
  <si>
    <t>1,5 meses</t>
  </si>
  <si>
    <t>2 meses</t>
  </si>
  <si>
    <t>1 mes</t>
  </si>
  <si>
    <t>66512100-3</t>
  </si>
  <si>
    <t>66510000-8</t>
  </si>
  <si>
    <t xml:space="preserve">60161000-4 </t>
  </si>
  <si>
    <t>Abierto simplificado</t>
  </si>
  <si>
    <t>66515000-3</t>
  </si>
  <si>
    <t xml:space="preserve">90911200-8 </t>
  </si>
  <si>
    <t>71317210-8</t>
  </si>
  <si>
    <t>Concesión de servicios</t>
  </si>
  <si>
    <t>42933300-8</t>
  </si>
  <si>
    <t>30 meses</t>
  </si>
  <si>
    <t>80110000-8</t>
  </si>
  <si>
    <t>60130000-8</t>
  </si>
  <si>
    <t xml:space="preserve">73200000-4 </t>
  </si>
  <si>
    <t>72212224-5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</si>
  <si>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</si>
  <si>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</si>
  <si>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</si>
  <si>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</si>
  <si>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No</t>
  </si>
  <si>
    <t>71247000-1 71317200-5</t>
  </si>
  <si>
    <t>71600000-4  71200000-0 71248000-8</t>
  </si>
  <si>
    <t>33192160-1
33123100-9
39160000-1</t>
  </si>
  <si>
    <t>39141000-2 42716120-5 42513000-5 39310000-8</t>
  </si>
  <si>
    <t>LIMPIEZA DE LOS CENTROS TERRITORIALES DE INNOVACIÓN Y FORMACIÓN MADRID-NORTE, MADRID CAPITAL, MADRID-OESTE, MADRID SUR Y  CENTRO DE FORMACIÓN AMBIENTAL GRANJA-ESCUELA LA CHIMENEA DE ARANJUEZ, DIVIDIDO EN 5 LOTES.</t>
  </si>
  <si>
    <t>ORGANIZACIÓN DEL TORNEO DE DEBATE ESCOLAR EN ESPAÑOL; EL CONCURSO DE ORATORIA EN ESPAÑOL; Y EL CERTAMEN DE TEATRO ESCOLAR, DIVIDIDO EN 3 LOTES.</t>
  </si>
  <si>
    <t>GESTIÓN ESCUELA INFANTIL LOS MADROÑOS DE POZUELO DE ALARCÓN.</t>
  </si>
  <si>
    <t>GESTIÓN ESCUELA INFANTIL SANTHALA DE MADRID.</t>
  </si>
  <si>
    <t>GESTIÓN ESCUELA INFANTIL LOS TAJETES DE HOYO DE MANZANARES.</t>
  </si>
  <si>
    <t>GESTIÓN ESCUELA INFANTIL LA COMBA DE LEGANÉS.</t>
  </si>
  <si>
    <t>GESTIÓN ESCUELA INFANTIL LA MIMOSA DE FUENLABRADA.</t>
  </si>
  <si>
    <t>GESTIÓN ESCUELA INFANTIL PIRUETAS DE MADRID</t>
  </si>
  <si>
    <t>GESTIÓN ESCUELA INFANTIL TRAGALUZ DE PINTO.</t>
  </si>
  <si>
    <t>GESTIÓN ESCUELA INFANTIL JACARANDA DE VALDEMORO</t>
  </si>
  <si>
    <t>GESTIÓN ESCUELA INFANTIL LOS PINOS DE MAEVE DE ALCORCÓN</t>
  </si>
  <si>
    <t>GESTIÓN ESCUELA INFANTIL ADIVINANZAS DE ALCORCÓN</t>
  </si>
  <si>
    <t>36 meses</t>
  </si>
  <si>
    <t>GESTIÓN DE LAS BECAS PARA EL ESTUDIO DE PROGRAMAS DE SEGUNDA OPORTUNIDAD.</t>
  </si>
  <si>
    <t>TRANSPORTE ESCOLAR PARA LOS CENTROS DOCENTES PÚBLICOS NO UNIVERSITARIOS  CURSO 2025/26 (PLURIANUAL-25).</t>
  </si>
  <si>
    <t>OBRAS DE NUEVA CONSTRUCCIÓN IES LÍNEA 6 EN BARRIO CAÑAVERAL DE MADRID.</t>
  </si>
  <si>
    <t>OBRAS DE NUEVA CONSTRUCCIÓN IES LÍNEA 6 EN ENSANCHE DE VALLECAS DE MADRID.</t>
  </si>
  <si>
    <t>OBRAS DE NUEVA CONSTRUCCIÓN IES LÍNEA 6 EN BARRIO DE VALDEBEBAS DE MADRID.</t>
  </si>
  <si>
    <t>OBRAS DE NUEVA CONSTRUCCIÓN CENTRO DE EDUCACIÓN ESPECIAL EN EL ESCORIAL COMPUESTO POR 4 AULAS DE EDUCACIÓN INFANTIL ESPECIAL, 15 AULAS DE EDUCACIÓN BÁSICA OBLIGATORIA Y 4 AULAS DE TALLERES FORMATIVOS.</t>
  </si>
  <si>
    <t>OBRAS DE NUEVA CONSTRUCCIÓN CENTRO DE EDUCACIÓN ESPECIAL EN MÓSTOLES COMPUESTO POR 3 AULAS DE EDUCACIÓN INFANTIL ESPECIAL, 10 AULAS DE EDUCACIÓN BÁSICA OBLIGATORIA Y 4 AULAS DE TALLERES FORMATIVOS.</t>
  </si>
  <si>
    <t>OBRAS DE TERMINACIÓN DEL CEIP (LÍNEA 6) EN EL BARRIO DE EL CAÑAVERAL DE MADRID: CONSTRUCCIÓN DE LAS OBRAS DE 6 AULAS INFANTIL, 36 AULAS DE PRIMARIA, 6 AULAS DE DESDOBLE, 6 AULAS DE APOYO, 4 AULAS ESPECÍFICAS INFORMÁTICA Y MÚSICA), AULA DE RECURSOS Y BIBLIOTECA, GIMNASIO Y PISTAS DEPORTIVAS.</t>
  </si>
  <si>
    <t>OBRAS DE NUEVA CONSTRUCCIÓN IES EN COBEÑA. CONSTRUCCIÓN DE 12 AULAS DE ESO, 4 AULAS DE BACHILLERATO, AULAS ESPECÍFICAS, BIBLIOTECA, GIMNASIO Y PISTAS DEPORTIVAS.</t>
  </si>
  <si>
    <t>OBRAS DE NUEVA CONSTRUCCIÓN CEIP (LÍNEA 4) EN LA CALLE ALFONSO OJEDA, 15 DE COLMENAR VIEJO: CONSTRUCCIÓN DE 12 AULAS DE INFANTIL, 24 AULAS DE PRIMARIA, 2 AULAS POLIVALENTES (INFANTIL Y PRIMARIA), 2 AULAS ESPECÍFICAS (INFORMÁTICA Y TALLER DE MÚSICA), AULAS DE PEQUEÑO GRUPO, ZONA ADMINISTRATIVA, BIBLIOTECA, GIMNASIO Y PISTAS DEPORTIVAS.</t>
  </si>
  <si>
    <t>OBRAS DE NUEVA CONSTRUCCIÓN IES EN EL BARRIO DE LOS MOLINOS DE GETAFE (LÍNEA 5): 20 AULAS DE ESO, 8 DE BACHILLERATO, 5 AULAS DE DESDOBLE, 5 AULAS DE APOYO, 10 SEMINARIOS, AULAS ESPECÍFICAS, BIBLIOTECA, ZONA ADMINISTRATIVA Y GIMNASIO.</t>
  </si>
  <si>
    <t>REFORMA DE COCINA EN EDIFICIO DE ADMINISTRACIÓN Y COMEDOR Y MEJORA DE LAS CONDICIONES DE ACCESO Y EVACUACIÓN EN EDIFICIO DE INFANTIL EN EL CEIP JUAN DE AUSTRIA DE ALCALÁ DE HENARES.</t>
  </si>
  <si>
    <t xml:space="preserve">MEJORA DE ACCESIBILIDAD Y SUBSANACIÓN DE DEFICIENCIAS DE ITE Y OCA EN EL IES “GALILEO GALILEI “DE ALCORCÓN </t>
  </si>
  <si>
    <t xml:space="preserve">OBRAS DE SUSTITUCIÓN DE DEFICIENCIAS DE ITE (SUSTITUCIÓN DE MURO), DECUACIÓN DE CUARTO DE CALDERAS Y MEJORA DE ACCESIBILIDAD EN LA ESCUELA DE EDUCACIÓN INFANTIL LA CAÑADA DE COSLADA. </t>
  </si>
  <si>
    <t>REPARACIÓN DE TECHOS EN EL IES BARRIO DE LORANCA EN FUENLABRADA.</t>
  </si>
  <si>
    <t>SUBSANACIÓN DE DEFICIENCIAS, MEJORA DE ACCESIBILIDAD, CLIMATIZACIÓN Y REACONDICIONAMIENTO DE VARIOS ESPACIOS DE LA ESCUELA SUPERIOR DE CANTO DE MADRID (ESCM).</t>
  </si>
  <si>
    <t>SUSTITUCIÓN DE CUBIERTA EN EL CEIP Nª SRA. DEL PILAR. TORREJÓN DE VELASCO.</t>
  </si>
  <si>
    <t>MEJORA DE LA ACCESIBILIDAD- INSTALACIÓN DE ASCENSOR EN EL CEIP “JULIÁN BESTEIRO” DE MÓSTOLES.</t>
  </si>
  <si>
    <t>OBRAS DE MEJORA DE LA ACCESIBILIDAD DEL CEIP HERMANOS GARCÍA NOBLEJAS DE VILLAVICIOSA DE ODÓN.</t>
  </si>
  <si>
    <t>abr.-2025</t>
  </si>
  <si>
    <t>PÓLIZA SEGURO ACCIDENTES COROS CAM 2025-2026</t>
  </si>
  <si>
    <t>PÓLIZA SEGURO ACCIDENTES Y RESPONSABILIDAD CIVIL PROGRAMA DE AUXILIARES DE DANZA 2025-2026 (100 AUX)</t>
  </si>
  <si>
    <t>MENSAJERÍA ORDINARIA Y URGENTE, DIVIDIDO EN 2 LOTES.</t>
  </si>
  <si>
    <t>PÓLIZA SEGURO DE DAÑOS MATERIALES EN DIFERENTES SEDES DE LA CONSEJERÍA DE EDUCACIÓN, CIENCIA Y UNIVERSIDADES.</t>
  </si>
  <si>
    <t>LIMPIEZA EN DIFERENTES INMUEBLES, DIVIDIDO EN TRES LOTES.</t>
  </si>
  <si>
    <t>INSTALACIÓN, EXPLOTACIÓN Y MANTENIMIENTO DE MÁQUINAS EXPENDEDORAS DE BEBIDAS Y PRODUCTOS ALIMENTICIOS EN DIFERENTES SEDES ADMINISTRATIVAS DE LA CONSEJERÍA DE EDUCACIÓN, CIENCIA Y UNIVERSIDADES.</t>
  </si>
  <si>
    <t>CONSULTORÍA PARA LA REALIZACIÓN DE TRABAJOS DE APOYO AL DESARROLLO E IMPLEMENTACIÓN DE LA ESTRATEGIA DE ESPECIALIZACIÓN INTELIGENTE (S3) DE LA COMUNIDAD DE MADRID PARA EL PERÍODO 2021-2027.</t>
  </si>
  <si>
    <t>ORGANIZACIÓN DEL TORNEO DE DEBATE ESCOLAR EN INGLÉS;  EN FRANCÉS; EN ALEMÁN; CONCURSO DE ORATORIA EN INGLÉS/HAVE YOUR SAY!; Y CONCURSO DE CORTOMETRAJES EN LENGUA EXTRANJERA, DIVIDIDO EN 5 LOTES.</t>
  </si>
  <si>
    <t>abr. 2025</t>
  </si>
  <si>
    <t>abr.2025</t>
  </si>
  <si>
    <t xml:space="preserve">ADQUISICIÓN DE LICENCIAS DIGITALES DE LIBROS DE TEXTO PARA LOS CENTROS DOCENTES PÚBLICOS DE ENSEÑANZA SECUNDARIA OBLIGATORIA.  </t>
  </si>
  <si>
    <t>OBRAS DE REPARACIÓN ITE EN IES CARDENAL CISNEROS DE MADRID.</t>
  </si>
  <si>
    <t>LIMPIEZA DE DIFERENTES INMUEBLES DE LA CONSEJERÍA DE EDUCACIÓN, CIENCIA Y UNIVERSIDADES DE LA COMUNIDAD DE MADRID, DIVIDIDO EN 5 LOTES.</t>
  </si>
  <si>
    <t>FP/CREACIÓN RECURSO E-LEARNING FP VIRTUAL</t>
  </si>
  <si>
    <t>LIMPIEZA DE DIFERENTES INMUEBLES, DIVIDIDO EN 7 LOTES, 2025-2027.</t>
  </si>
  <si>
    <t>SEGURIDAD Y VIGILANCIA EN DIFERENTES INMUEBLES, DIVIDIDO EN DOS LOTES,  2025-2027</t>
  </si>
  <si>
    <t>LIMPIEZA DE DIFERENTES INMUEBLES, DIVIDIDO EN 3 LOTES, 2025-2027.</t>
  </si>
  <si>
    <t xml:space="preserve">LIMPIEZA 10 CENTROS EA PROFESIONALES, DIVIDIDO EN 2 LOTES 2025-2026 </t>
  </si>
  <si>
    <t>REDACCIÓN DE PROYECTO OBRAS DE CONSTRUCCIÓN DE 6 AULAS DE INFANTIL, 12 AULAS DE PRIMARIA, 2 AULAS POLIVALENTES (INFANTIL Y PRIMARIA), 2 AULAS ESPECÍFICAS, AULAS DE PEQUEÑO GRUPO, ZONA ADMINISTRATIVA, BIBLIOTECA Y PISTA DEPORTIVA EN EL NUEVO CEIP (LÍNEA 2) CIUDAD DE JAÉN DE MADRID.</t>
  </si>
  <si>
    <t>OBRAS DE TERMINACIÓN DEL NUEVO IES (LÍNEA 6) EN ARGANDA DEL REY: CONSTRUCCIÓN DE 15 AULAS ESO, 10 AULAS DE BACHILLERATO, 9 AULAS ESPECÍFICAS (INFORMÁTICA, TECNOLOGÍA, LABORATORIOS, DIBUJO, MÚSICA E IMAGEN Y DISEÑO), AULAS DE PEQUEÑO GRUPO, ZONA ADMINISTRATIVA, GIMNASIO Y PISTAS DEPORTIVAS.</t>
  </si>
  <si>
    <t>OBRAS EN EL CEIP REPUBLICA DE BRASIL DE MADRID</t>
  </si>
  <si>
    <t>OBRAS DE REHABILITACIÓN DE PISTAS DEPORTIVAS, CORRECCIÓN DE DEFECTOS DE LA INSTALACIÓN ELÉCTRICA Y ADAPTACIÓN A NORMATIVA VIGENTE PARA LA SUBSANACIÓN DE DEFECTOS DE LA ITE Y MEJORAS DE ACCESIBILIDAD EN EL IES CARLOS III DE MADRID.</t>
  </si>
  <si>
    <t>SUBSANACIÓN DE DEFICIENCIAS DE ITE, MEJORA DE ACCESIBILIDAD Y EFICIENCIA ENERGÉTICA EN LA ESCUELA SUPERIOR DE CONSERVACIÓN Y RESTAURACIÓN DE BIENES CULTURALES DE MADRID.</t>
  </si>
  <si>
    <t>SUSTITUCIÓN DE CUBIERTAS EN EL CEIP SANTO DOMINGO DE GUZMÁN DE HUMANES DE MADRID.</t>
  </si>
  <si>
    <t>CEIP SAN SEBASTIÁN DE EL BOALO.</t>
  </si>
  <si>
    <t>OBRAS DE NUEVA CONSTRUCCIÓN CENTRO DE EDUCACIÓN ESPECIAL EN EL DISTRITO DE VILLAVERDE COMPUESTO POR 6 AULAS DE EDUCACIÓN INFANTIL ESPECIAL, 20 AULAS DE EDUCACIÓN BÁSICA OBLIGATORIA Y 6 AULAS DE TALLERES FORMATIVOS.</t>
  </si>
  <si>
    <r>
      <t>OBRAS DE NUEVA CONSTRUCCIÓN CEIP EN SECTOR TRES</t>
    </r>
    <r>
      <rPr>
        <sz val="10"/>
        <rFont val="Arial"/>
        <family val="2"/>
      </rPr>
      <t xml:space="preserve"> DE GETAFE. CONSTRUCCIÓN DE 12 AULAS DE INFANTIL, 24 AUL</t>
    </r>
    <r>
      <rPr>
        <sz val="10"/>
        <color rgb="FF000000"/>
        <rFont val="Arial"/>
        <family val="2"/>
      </rPr>
      <t>AS DE PRIMARIA, 2 AULAS POLIVALENTES (INFANTIL Y PRIMARIA), 2 AULAS ESPECÍFICAS (INFORMÁTICA Y TALLER DE MÚSICA), AULAS DE PEQUEÑO GRUPO, ZONA ADMINISTRATIVA, BIBLIOTECA, GIMNASIO Y PISTAS DEPORTIVAS.</t>
    </r>
  </si>
  <si>
    <t>abr./may-2025</t>
  </si>
  <si>
    <t>3 años</t>
  </si>
  <si>
    <t>2 años</t>
  </si>
  <si>
    <t>GESTIÓN ESCUELA INFANTIL EL BOSQUE DE HUMANES DE MADRID</t>
  </si>
  <si>
    <t>80110000-9</t>
  </si>
  <si>
    <t xml:space="preserve">DESARROLLO Y USO DE UNA PLATAFORMA WEB PARA LA GESTIÓN DE LA COORDINACIÓN DE ACTIVIDADES  EMPRESARIALES. </t>
  </si>
  <si>
    <t>GESTIÓN CASAS DE NIÑOS SAN MIGUEL DE MADRID</t>
  </si>
  <si>
    <t>Suministro</t>
  </si>
  <si>
    <t>may.-2025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</si>
</sst>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C0A]mmm\-yy;@"/>
    <numFmt numFmtId="166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 wrapText="1"/>
    </xf>
    <xf numFmtId="166" fontId="2" fillId="0" borderId="1" xfId="1" applyNumberFormat="1" applyFont="1" applyFill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166" fontId="3" fillId="0" borderId="1" xfId="1" applyNumberFormat="1" applyFont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D5"/>
      <color rgb="FFFF5757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zoomScale="85" zoomScaleNormal="85" workbookViewId="0">
      <pane xSplit="1" ySplit="2" topLeftCell="D88" activePane="bottomRight" state="frozen"/>
      <selection pane="topRight" activeCell="B1" sqref="B1"/>
      <selection pane="bottomLeft" activeCell="A3" sqref="A3"/>
      <selection pane="bottomRight" sqref="A1:L1"/>
    </sheetView>
  </sheetViews>
  <sheetFormatPr baseColWidth="10" defaultColWidth="11.4609375" defaultRowHeight="14.6" x14ac:dyDescent="0.4"/>
  <cols>
    <col min="1" max="1" width="33" style="15" customWidth="1"/>
    <col min="2" max="2" width="57.53515625" style="15" customWidth="1"/>
    <col min="3" max="3" width="19.53515625" style="17" customWidth="1"/>
    <col min="4" max="4" width="17.53515625" style="17" customWidth="1"/>
    <col min="5" max="5" width="22.69140625" style="17" customWidth="1"/>
    <col min="6" max="8" width="21.69140625" style="21" customWidth="1"/>
    <col min="9" max="9" width="16.84375" style="21" bestFit="1" customWidth="1"/>
    <col min="10" max="10" width="17.84375" style="15" customWidth="1"/>
    <col min="11" max="11" width="20" style="17" customWidth="1"/>
    <col min="12" max="12" width="16.15234375" style="18" customWidth="1"/>
    <col min="13" max="16384" width="11.4609375" style="16"/>
  </cols>
  <sheetData>
    <row r="1" spans="1:12" s="6" customFormat="1" ht="18.649999999999999" customHeight="1" x14ac:dyDescent="0.4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6" customFormat="1" ht="54" customHeight="1" x14ac:dyDescent="0.4">
      <c r="A2" s="33" t="s">
        <v>5</v>
      </c>
      <c r="B2" s="34" t="s">
        <v>0</v>
      </c>
      <c r="C2" s="32" t="s">
        <v>1</v>
      </c>
      <c r="D2" s="34" t="s">
        <v>6</v>
      </c>
      <c r="E2" s="32" t="s">
        <v>2</v>
      </c>
      <c r="F2" s="32" t="s">
        <v>94</v>
      </c>
      <c r="G2" s="32" t="s">
        <v>95</v>
      </c>
      <c r="H2" s="32" t="s">
        <v>96</v>
      </c>
      <c r="I2" s="32" t="s">
        <v>97</v>
      </c>
      <c r="J2" s="7" t="s">
        <v>3</v>
      </c>
      <c r="K2" s="32" t="s">
        <v>4</v>
      </c>
      <c r="L2" s="32" t="s">
        <v>7</v>
      </c>
    </row>
    <row r="3" spans="1:12" s="6" customFormat="1" ht="49.75" x14ac:dyDescent="0.4">
      <c r="A3" s="2" t="s">
        <v>9</v>
      </c>
      <c r="B3" s="2" t="s">
        <v>103</v>
      </c>
      <c r="C3" s="19" t="s">
        <v>16</v>
      </c>
      <c r="D3" s="5" t="s">
        <v>17</v>
      </c>
      <c r="E3" s="19" t="s">
        <v>12</v>
      </c>
      <c r="F3" s="1" t="s">
        <v>98</v>
      </c>
      <c r="G3" s="1" t="s">
        <v>98</v>
      </c>
      <c r="H3" s="1" t="s">
        <v>98</v>
      </c>
      <c r="I3" s="1" t="s">
        <v>98</v>
      </c>
      <c r="J3" s="22">
        <v>670000</v>
      </c>
      <c r="K3" s="19" t="s">
        <v>20</v>
      </c>
      <c r="L3" s="8">
        <v>45780</v>
      </c>
    </row>
    <row r="4" spans="1:12" s="6" customFormat="1" ht="24.9" x14ac:dyDescent="0.4">
      <c r="A4" s="2" t="s">
        <v>9</v>
      </c>
      <c r="B4" s="2" t="s">
        <v>34</v>
      </c>
      <c r="C4" s="19" t="s">
        <v>16</v>
      </c>
      <c r="D4" s="37" t="s">
        <v>93</v>
      </c>
      <c r="E4" s="19" t="s">
        <v>10</v>
      </c>
      <c r="F4" s="1" t="s">
        <v>98</v>
      </c>
      <c r="G4" s="1" t="s">
        <v>98</v>
      </c>
      <c r="H4" s="1" t="s">
        <v>98</v>
      </c>
      <c r="I4" s="1" t="s">
        <v>98</v>
      </c>
      <c r="J4" s="22">
        <v>15000</v>
      </c>
      <c r="K4" s="19" t="s">
        <v>71</v>
      </c>
      <c r="L4" s="8">
        <v>45901</v>
      </c>
    </row>
    <row r="5" spans="1:12" s="6" customFormat="1" ht="73.5" customHeight="1" x14ac:dyDescent="0.4">
      <c r="A5" s="2" t="s">
        <v>9</v>
      </c>
      <c r="B5" s="2" t="s">
        <v>143</v>
      </c>
      <c r="C5" s="19" t="s">
        <v>16</v>
      </c>
      <c r="D5" s="5" t="s">
        <v>11</v>
      </c>
      <c r="E5" s="19" t="s">
        <v>10</v>
      </c>
      <c r="F5" s="1" t="s">
        <v>98</v>
      </c>
      <c r="G5" s="1" t="s">
        <v>98</v>
      </c>
      <c r="H5" s="1" t="s">
        <v>98</v>
      </c>
      <c r="I5" s="1" t="s">
        <v>98</v>
      </c>
      <c r="J5" s="22">
        <v>43000</v>
      </c>
      <c r="K5" s="5" t="s">
        <v>79</v>
      </c>
      <c r="L5" s="8" t="s">
        <v>144</v>
      </c>
    </row>
    <row r="6" spans="1:12" s="6" customFormat="1" ht="37.299999999999997" x14ac:dyDescent="0.4">
      <c r="A6" s="2" t="s">
        <v>9</v>
      </c>
      <c r="B6" s="2" t="s">
        <v>104</v>
      </c>
      <c r="C6" s="19" t="s">
        <v>16</v>
      </c>
      <c r="D6" s="5" t="s">
        <v>11</v>
      </c>
      <c r="E6" s="19" t="s">
        <v>10</v>
      </c>
      <c r="F6" s="1" t="s">
        <v>98</v>
      </c>
      <c r="G6" s="1" t="s">
        <v>98</v>
      </c>
      <c r="H6" s="1" t="s">
        <v>98</v>
      </c>
      <c r="I6" s="1" t="s">
        <v>98</v>
      </c>
      <c r="J6" s="22">
        <v>56150</v>
      </c>
      <c r="K6" s="5" t="s">
        <v>79</v>
      </c>
      <c r="L6" s="8" t="s">
        <v>145</v>
      </c>
    </row>
    <row r="7" spans="1:12" s="6" customFormat="1" ht="67.5" customHeight="1" x14ac:dyDescent="0.4">
      <c r="A7" s="2" t="s">
        <v>9</v>
      </c>
      <c r="B7" s="2" t="s">
        <v>35</v>
      </c>
      <c r="C7" s="19" t="s">
        <v>16</v>
      </c>
      <c r="D7" s="38" t="s">
        <v>18</v>
      </c>
      <c r="E7" s="19" t="s">
        <v>12</v>
      </c>
      <c r="F7" s="1" t="s">
        <v>98</v>
      </c>
      <c r="G7" s="1" t="s">
        <v>98</v>
      </c>
      <c r="H7" s="1" t="s">
        <v>98</v>
      </c>
      <c r="I7" s="1" t="s">
        <v>98</v>
      </c>
      <c r="J7" s="23">
        <v>351799.2</v>
      </c>
      <c r="K7" s="1" t="s">
        <v>20</v>
      </c>
      <c r="L7" s="8">
        <v>45717</v>
      </c>
    </row>
    <row r="8" spans="1:12" s="6" customFormat="1" ht="24.9" x14ac:dyDescent="0.4">
      <c r="A8" s="2" t="s">
        <v>9</v>
      </c>
      <c r="B8" s="2" t="s">
        <v>105</v>
      </c>
      <c r="C8" s="19" t="s">
        <v>16</v>
      </c>
      <c r="D8" s="37" t="s">
        <v>90</v>
      </c>
      <c r="E8" s="19" t="s">
        <v>12</v>
      </c>
      <c r="F8" s="1" t="s">
        <v>98</v>
      </c>
      <c r="G8" s="1" t="s">
        <v>98</v>
      </c>
      <c r="H8" s="1" t="s">
        <v>98</v>
      </c>
      <c r="I8" s="1" t="s">
        <v>98</v>
      </c>
      <c r="J8" s="23">
        <v>3252641.55</v>
      </c>
      <c r="K8" s="1" t="s">
        <v>115</v>
      </c>
      <c r="L8" s="8" t="s">
        <v>23</v>
      </c>
    </row>
    <row r="9" spans="1:12" s="6" customFormat="1" ht="24.9" x14ac:dyDescent="0.4">
      <c r="A9" s="2" t="s">
        <v>9</v>
      </c>
      <c r="B9" s="2" t="s">
        <v>106</v>
      </c>
      <c r="C9" s="19" t="s">
        <v>16</v>
      </c>
      <c r="D9" s="37" t="s">
        <v>90</v>
      </c>
      <c r="E9" s="19" t="s">
        <v>12</v>
      </c>
      <c r="F9" s="1" t="s">
        <v>98</v>
      </c>
      <c r="G9" s="1" t="s">
        <v>98</v>
      </c>
      <c r="H9" s="1" t="s">
        <v>98</v>
      </c>
      <c r="I9" s="1" t="s">
        <v>98</v>
      </c>
      <c r="J9" s="23">
        <v>3252641.55</v>
      </c>
      <c r="K9" s="1" t="s">
        <v>115</v>
      </c>
      <c r="L9" s="8" t="s">
        <v>23</v>
      </c>
    </row>
    <row r="10" spans="1:12" s="6" customFormat="1" ht="24.9" x14ac:dyDescent="0.4">
      <c r="A10" s="2" t="s">
        <v>9</v>
      </c>
      <c r="B10" s="2" t="s">
        <v>107</v>
      </c>
      <c r="C10" s="19" t="s">
        <v>16</v>
      </c>
      <c r="D10" s="37" t="s">
        <v>90</v>
      </c>
      <c r="E10" s="19" t="s">
        <v>12</v>
      </c>
      <c r="F10" s="1" t="s">
        <v>98</v>
      </c>
      <c r="G10" s="1" t="s">
        <v>98</v>
      </c>
      <c r="H10" s="1" t="s">
        <v>98</v>
      </c>
      <c r="I10" s="1" t="s">
        <v>98</v>
      </c>
      <c r="J10" s="23">
        <v>3252641.55</v>
      </c>
      <c r="K10" s="1" t="s">
        <v>115</v>
      </c>
      <c r="L10" s="8" t="s">
        <v>23</v>
      </c>
    </row>
    <row r="11" spans="1:12" s="6" customFormat="1" ht="24.9" x14ac:dyDescent="0.4">
      <c r="A11" s="2" t="s">
        <v>9</v>
      </c>
      <c r="B11" s="2" t="s">
        <v>108</v>
      </c>
      <c r="C11" s="19" t="s">
        <v>16</v>
      </c>
      <c r="D11" s="37" t="s">
        <v>90</v>
      </c>
      <c r="E11" s="19" t="s">
        <v>12</v>
      </c>
      <c r="F11" s="1" t="s">
        <v>98</v>
      </c>
      <c r="G11" s="1" t="s">
        <v>98</v>
      </c>
      <c r="H11" s="1" t="s">
        <v>98</v>
      </c>
      <c r="I11" s="1" t="s">
        <v>98</v>
      </c>
      <c r="J11" s="23">
        <v>3252641.55</v>
      </c>
      <c r="K11" s="1" t="s">
        <v>115</v>
      </c>
      <c r="L11" s="8" t="s">
        <v>23</v>
      </c>
    </row>
    <row r="12" spans="1:12" s="6" customFormat="1" ht="24.9" x14ac:dyDescent="0.4">
      <c r="A12" s="2" t="s">
        <v>9</v>
      </c>
      <c r="B12" s="2" t="s">
        <v>109</v>
      </c>
      <c r="C12" s="19" t="s">
        <v>16</v>
      </c>
      <c r="D12" s="37" t="s">
        <v>90</v>
      </c>
      <c r="E12" s="19" t="s">
        <v>12</v>
      </c>
      <c r="F12" s="1" t="s">
        <v>98</v>
      </c>
      <c r="G12" s="1" t="s">
        <v>98</v>
      </c>
      <c r="H12" s="1" t="s">
        <v>98</v>
      </c>
      <c r="I12" s="1" t="s">
        <v>98</v>
      </c>
      <c r="J12" s="23">
        <v>2006109.55</v>
      </c>
      <c r="K12" s="1" t="s">
        <v>115</v>
      </c>
      <c r="L12" s="8" t="s">
        <v>23</v>
      </c>
    </row>
    <row r="13" spans="1:12" s="6" customFormat="1" ht="24.9" x14ac:dyDescent="0.4">
      <c r="A13" s="2" t="s">
        <v>9</v>
      </c>
      <c r="B13" s="2" t="s">
        <v>110</v>
      </c>
      <c r="C13" s="19" t="s">
        <v>16</v>
      </c>
      <c r="D13" s="37" t="s">
        <v>90</v>
      </c>
      <c r="E13" s="19" t="s">
        <v>12</v>
      </c>
      <c r="F13" s="1" t="s">
        <v>98</v>
      </c>
      <c r="G13" s="1" t="s">
        <v>98</v>
      </c>
      <c r="H13" s="1" t="s">
        <v>98</v>
      </c>
      <c r="I13" s="1" t="s">
        <v>98</v>
      </c>
      <c r="J13" s="23">
        <v>3142174.87</v>
      </c>
      <c r="K13" s="1" t="s">
        <v>115</v>
      </c>
      <c r="L13" s="8" t="s">
        <v>23</v>
      </c>
    </row>
    <row r="14" spans="1:12" s="6" customFormat="1" ht="24.9" x14ac:dyDescent="0.4">
      <c r="A14" s="2" t="s">
        <v>9</v>
      </c>
      <c r="B14" s="2" t="s">
        <v>111</v>
      </c>
      <c r="C14" s="19" t="s">
        <v>16</v>
      </c>
      <c r="D14" s="37" t="s">
        <v>90</v>
      </c>
      <c r="E14" s="19" t="s">
        <v>12</v>
      </c>
      <c r="F14" s="1" t="s">
        <v>98</v>
      </c>
      <c r="G14" s="1" t="s">
        <v>98</v>
      </c>
      <c r="H14" s="1" t="s">
        <v>98</v>
      </c>
      <c r="I14" s="1" t="s">
        <v>98</v>
      </c>
      <c r="J14" s="23">
        <v>2736302.05</v>
      </c>
      <c r="K14" s="1" t="s">
        <v>115</v>
      </c>
      <c r="L14" s="8" t="s">
        <v>23</v>
      </c>
    </row>
    <row r="15" spans="1:12" s="6" customFormat="1" ht="24.9" x14ac:dyDescent="0.4">
      <c r="A15" s="2" t="s">
        <v>9</v>
      </c>
      <c r="B15" s="2" t="s">
        <v>112</v>
      </c>
      <c r="C15" s="19" t="s">
        <v>16</v>
      </c>
      <c r="D15" s="37" t="s">
        <v>90</v>
      </c>
      <c r="E15" s="19" t="s">
        <v>12</v>
      </c>
      <c r="F15" s="1" t="s">
        <v>98</v>
      </c>
      <c r="G15" s="1" t="s">
        <v>98</v>
      </c>
      <c r="H15" s="1" t="s">
        <v>98</v>
      </c>
      <c r="I15" s="1" t="s">
        <v>98</v>
      </c>
      <c r="J15" s="23">
        <v>3387254.91</v>
      </c>
      <c r="K15" s="1" t="s">
        <v>115</v>
      </c>
      <c r="L15" s="8" t="s">
        <v>23</v>
      </c>
    </row>
    <row r="16" spans="1:12" s="6" customFormat="1" ht="24.9" x14ac:dyDescent="0.4">
      <c r="A16" s="2" t="s">
        <v>9</v>
      </c>
      <c r="B16" s="2" t="s">
        <v>114</v>
      </c>
      <c r="C16" s="19" t="s">
        <v>16</v>
      </c>
      <c r="D16" s="37" t="s">
        <v>90</v>
      </c>
      <c r="E16" s="19" t="s">
        <v>12</v>
      </c>
      <c r="F16" s="1" t="s">
        <v>98</v>
      </c>
      <c r="G16" s="1" t="s">
        <v>98</v>
      </c>
      <c r="H16" s="1" t="s">
        <v>98</v>
      </c>
      <c r="I16" s="1" t="s">
        <v>98</v>
      </c>
      <c r="J16" s="23">
        <v>1683321</v>
      </c>
      <c r="K16" s="1" t="s">
        <v>115</v>
      </c>
      <c r="L16" s="8" t="s">
        <v>23</v>
      </c>
    </row>
    <row r="17" spans="1:12" s="6" customFormat="1" ht="24.9" x14ac:dyDescent="0.4">
      <c r="A17" s="2" t="s">
        <v>9</v>
      </c>
      <c r="B17" s="2" t="s">
        <v>166</v>
      </c>
      <c r="C17" s="19" t="s">
        <v>16</v>
      </c>
      <c r="D17" s="37" t="s">
        <v>167</v>
      </c>
      <c r="E17" s="19" t="s">
        <v>12</v>
      </c>
      <c r="F17" s="1" t="s">
        <v>98</v>
      </c>
      <c r="G17" s="1" t="s">
        <v>98</v>
      </c>
      <c r="H17" s="1" t="s">
        <v>98</v>
      </c>
      <c r="I17" s="1" t="s">
        <v>98</v>
      </c>
      <c r="J17" s="23">
        <v>1793188.73</v>
      </c>
      <c r="K17" s="1" t="s">
        <v>115</v>
      </c>
      <c r="L17" s="8" t="s">
        <v>23</v>
      </c>
    </row>
    <row r="18" spans="1:12" s="6" customFormat="1" ht="24.9" x14ac:dyDescent="0.4">
      <c r="A18" s="2" t="s">
        <v>9</v>
      </c>
      <c r="B18" s="2" t="s">
        <v>113</v>
      </c>
      <c r="C18" s="19" t="s">
        <v>16</v>
      </c>
      <c r="D18" s="37" t="s">
        <v>90</v>
      </c>
      <c r="E18" s="19" t="s">
        <v>12</v>
      </c>
      <c r="F18" s="1" t="s">
        <v>98</v>
      </c>
      <c r="G18" s="1" t="s">
        <v>98</v>
      </c>
      <c r="H18" s="1" t="s">
        <v>98</v>
      </c>
      <c r="I18" s="1" t="s">
        <v>98</v>
      </c>
      <c r="J18" s="23">
        <v>2666978.9</v>
      </c>
      <c r="K18" s="1" t="s">
        <v>115</v>
      </c>
      <c r="L18" s="8" t="s">
        <v>23</v>
      </c>
    </row>
    <row r="19" spans="1:12" s="6" customFormat="1" ht="24.9" x14ac:dyDescent="0.4">
      <c r="A19" s="2" t="s">
        <v>9</v>
      </c>
      <c r="B19" s="6" t="s">
        <v>169</v>
      </c>
      <c r="C19" s="19" t="s">
        <v>16</v>
      </c>
      <c r="D19" s="37" t="s">
        <v>90</v>
      </c>
      <c r="E19" s="19" t="s">
        <v>12</v>
      </c>
      <c r="F19" s="1" t="s">
        <v>98</v>
      </c>
      <c r="G19" s="1" t="s">
        <v>98</v>
      </c>
      <c r="H19" s="1" t="s">
        <v>98</v>
      </c>
      <c r="I19" s="1" t="s">
        <v>98</v>
      </c>
      <c r="J19" s="23">
        <v>593383.01</v>
      </c>
      <c r="K19" s="1" t="s">
        <v>115</v>
      </c>
      <c r="L19" s="8" t="s">
        <v>23</v>
      </c>
    </row>
    <row r="20" spans="1:12" s="6" customFormat="1" ht="49.75" x14ac:dyDescent="0.4">
      <c r="A20" s="2" t="s">
        <v>9</v>
      </c>
      <c r="B20" s="2" t="s">
        <v>61</v>
      </c>
      <c r="C20" s="19" t="s">
        <v>16</v>
      </c>
      <c r="D20" s="5" t="s">
        <v>13</v>
      </c>
      <c r="E20" s="19" t="s">
        <v>12</v>
      </c>
      <c r="F20" s="1" t="s">
        <v>98</v>
      </c>
      <c r="G20" s="1" t="s">
        <v>98</v>
      </c>
      <c r="H20" s="1" t="s">
        <v>98</v>
      </c>
      <c r="I20" s="1" t="s">
        <v>98</v>
      </c>
      <c r="J20" s="23">
        <v>3136605.4</v>
      </c>
      <c r="K20" s="1" t="s">
        <v>14</v>
      </c>
      <c r="L20" s="8">
        <v>45839</v>
      </c>
    </row>
    <row r="21" spans="1:12" s="6" customFormat="1" ht="24.9" x14ac:dyDescent="0.4">
      <c r="A21" s="2" t="s">
        <v>9</v>
      </c>
      <c r="B21" s="2" t="s">
        <v>62</v>
      </c>
      <c r="C21" s="19" t="s">
        <v>16</v>
      </c>
      <c r="D21" s="5" t="s">
        <v>15</v>
      </c>
      <c r="E21" s="19" t="s">
        <v>10</v>
      </c>
      <c r="F21" s="1" t="s">
        <v>98</v>
      </c>
      <c r="G21" s="1" t="s">
        <v>98</v>
      </c>
      <c r="H21" s="1" t="s">
        <v>98</v>
      </c>
      <c r="I21" s="1" t="s">
        <v>98</v>
      </c>
      <c r="J21" s="23">
        <v>6000</v>
      </c>
      <c r="K21" s="1" t="s">
        <v>14</v>
      </c>
      <c r="L21" s="8">
        <v>45748</v>
      </c>
    </row>
    <row r="22" spans="1:12" s="6" customFormat="1" ht="37.299999999999997" x14ac:dyDescent="0.4">
      <c r="A22" s="2" t="s">
        <v>9</v>
      </c>
      <c r="B22" s="9" t="s">
        <v>36</v>
      </c>
      <c r="C22" s="1" t="s">
        <v>16</v>
      </c>
      <c r="D22" s="37" t="s">
        <v>21</v>
      </c>
      <c r="E22" s="10" t="s">
        <v>12</v>
      </c>
      <c r="F22" s="1" t="s">
        <v>98</v>
      </c>
      <c r="G22" s="1" t="s">
        <v>98</v>
      </c>
      <c r="H22" s="1" t="s">
        <v>98</v>
      </c>
      <c r="I22" s="1" t="s">
        <v>98</v>
      </c>
      <c r="J22" s="24">
        <v>836582</v>
      </c>
      <c r="K22" s="1" t="s">
        <v>20</v>
      </c>
      <c r="L22" s="8">
        <v>45901</v>
      </c>
    </row>
    <row r="23" spans="1:12" s="6" customFormat="1" ht="24.9" x14ac:dyDescent="0.4">
      <c r="A23" s="2" t="s">
        <v>9</v>
      </c>
      <c r="B23" s="9" t="s">
        <v>116</v>
      </c>
      <c r="C23" s="1" t="s">
        <v>16</v>
      </c>
      <c r="D23" s="37" t="s">
        <v>21</v>
      </c>
      <c r="E23" s="10" t="s">
        <v>12</v>
      </c>
      <c r="F23" s="1" t="s">
        <v>98</v>
      </c>
      <c r="G23" s="1" t="s">
        <v>98</v>
      </c>
      <c r="H23" s="1" t="s">
        <v>98</v>
      </c>
      <c r="I23" s="1" t="s">
        <v>98</v>
      </c>
      <c r="J23" s="24">
        <v>130000</v>
      </c>
      <c r="K23" s="19" t="s">
        <v>19</v>
      </c>
      <c r="L23" s="8" t="s">
        <v>23</v>
      </c>
    </row>
    <row r="24" spans="1:12" s="6" customFormat="1" ht="24.9" x14ac:dyDescent="0.4">
      <c r="A24" s="2" t="s">
        <v>9</v>
      </c>
      <c r="B24" s="9" t="s">
        <v>37</v>
      </c>
      <c r="C24" s="1" t="s">
        <v>16</v>
      </c>
      <c r="D24" s="37" t="s">
        <v>21</v>
      </c>
      <c r="E24" s="10" t="s">
        <v>83</v>
      </c>
      <c r="F24" s="1" t="s">
        <v>98</v>
      </c>
      <c r="G24" s="1" t="s">
        <v>98</v>
      </c>
      <c r="H24" s="1" t="s">
        <v>98</v>
      </c>
      <c r="I24" s="1" t="s">
        <v>98</v>
      </c>
      <c r="J24" s="24">
        <v>20000</v>
      </c>
      <c r="K24" s="1" t="s">
        <v>19</v>
      </c>
      <c r="L24" s="8" t="s">
        <v>163</v>
      </c>
    </row>
    <row r="25" spans="1:12" s="6" customFormat="1" ht="37.299999999999997" x14ac:dyDescent="0.4">
      <c r="A25" s="2" t="s">
        <v>9</v>
      </c>
      <c r="B25" s="11" t="s">
        <v>146</v>
      </c>
      <c r="C25" s="1" t="s">
        <v>170</v>
      </c>
      <c r="D25" s="37" t="s">
        <v>21</v>
      </c>
      <c r="E25" s="10" t="s">
        <v>12</v>
      </c>
      <c r="F25" s="1" t="s">
        <v>98</v>
      </c>
      <c r="G25" s="1" t="s">
        <v>98</v>
      </c>
      <c r="H25" s="1" t="s">
        <v>98</v>
      </c>
      <c r="I25" s="1" t="s">
        <v>98</v>
      </c>
      <c r="J25" s="24">
        <v>250000</v>
      </c>
      <c r="K25" s="20" t="s">
        <v>76</v>
      </c>
      <c r="L25" s="8" t="s">
        <v>163</v>
      </c>
    </row>
    <row r="26" spans="1:12" s="6" customFormat="1" ht="49.75" x14ac:dyDescent="0.4">
      <c r="A26" s="2" t="s">
        <v>9</v>
      </c>
      <c r="B26" s="11" t="s">
        <v>38</v>
      </c>
      <c r="C26" s="1" t="s">
        <v>16</v>
      </c>
      <c r="D26" s="5" t="s">
        <v>22</v>
      </c>
      <c r="E26" s="19" t="s">
        <v>83</v>
      </c>
      <c r="F26" s="1" t="s">
        <v>98</v>
      </c>
      <c r="G26" s="1" t="s">
        <v>98</v>
      </c>
      <c r="H26" s="1" t="s">
        <v>98</v>
      </c>
      <c r="I26" s="1" t="s">
        <v>98</v>
      </c>
      <c r="J26" s="24">
        <v>18000</v>
      </c>
      <c r="K26" s="1" t="s">
        <v>19</v>
      </c>
      <c r="L26" s="8">
        <v>45748</v>
      </c>
    </row>
    <row r="27" spans="1:12" s="6" customFormat="1" ht="37.299999999999997" x14ac:dyDescent="0.4">
      <c r="A27" s="2" t="s">
        <v>9</v>
      </c>
      <c r="B27" s="2" t="s">
        <v>117</v>
      </c>
      <c r="C27" s="1" t="s">
        <v>16</v>
      </c>
      <c r="D27" s="37" t="s">
        <v>91</v>
      </c>
      <c r="E27" s="19" t="s">
        <v>12</v>
      </c>
      <c r="F27" s="1" t="s">
        <v>98</v>
      </c>
      <c r="G27" s="1" t="s">
        <v>98</v>
      </c>
      <c r="H27" s="1" t="s">
        <v>98</v>
      </c>
      <c r="I27" s="1" t="s">
        <v>98</v>
      </c>
      <c r="J27" s="25">
        <v>35659636</v>
      </c>
      <c r="K27" s="12" t="s">
        <v>164</v>
      </c>
      <c r="L27" s="8">
        <v>45748</v>
      </c>
    </row>
    <row r="28" spans="1:12" s="6" customFormat="1" ht="62.15" x14ac:dyDescent="0.4">
      <c r="A28" s="2" t="s">
        <v>9</v>
      </c>
      <c r="B28" s="13" t="s">
        <v>39</v>
      </c>
      <c r="C28" s="1" t="s">
        <v>16</v>
      </c>
      <c r="D28" s="37" t="s">
        <v>91</v>
      </c>
      <c r="E28" s="19" t="s">
        <v>12</v>
      </c>
      <c r="F28" s="1" t="s">
        <v>98</v>
      </c>
      <c r="G28" s="1" t="s">
        <v>98</v>
      </c>
      <c r="H28" s="1" t="s">
        <v>98</v>
      </c>
      <c r="I28" s="1" t="s">
        <v>98</v>
      </c>
      <c r="J28" s="26">
        <v>8800000</v>
      </c>
      <c r="K28" s="12" t="s">
        <v>165</v>
      </c>
      <c r="L28" s="8">
        <v>45717</v>
      </c>
    </row>
    <row r="29" spans="1:12" s="6" customFormat="1" ht="49.75" x14ac:dyDescent="0.4">
      <c r="A29" s="2" t="s">
        <v>9</v>
      </c>
      <c r="B29" s="13" t="s">
        <v>40</v>
      </c>
      <c r="C29" s="1" t="s">
        <v>16</v>
      </c>
      <c r="D29" s="5" t="s">
        <v>99</v>
      </c>
      <c r="E29" s="19" t="s">
        <v>12</v>
      </c>
      <c r="F29" s="1" t="s">
        <v>98</v>
      </c>
      <c r="G29" s="1" t="s">
        <v>98</v>
      </c>
      <c r="H29" s="1" t="s">
        <v>98</v>
      </c>
      <c r="I29" s="1" t="s">
        <v>98</v>
      </c>
      <c r="J29" s="26">
        <v>3404170.24</v>
      </c>
      <c r="K29" s="12" t="s">
        <v>165</v>
      </c>
      <c r="L29" s="8">
        <v>45778</v>
      </c>
    </row>
    <row r="30" spans="1:12" s="6" customFormat="1" ht="56.25" customHeight="1" x14ac:dyDescent="0.4">
      <c r="A30" s="2" t="s">
        <v>9</v>
      </c>
      <c r="B30" s="13" t="s">
        <v>41</v>
      </c>
      <c r="C30" s="1" t="s">
        <v>16</v>
      </c>
      <c r="D30" s="5" t="s">
        <v>24</v>
      </c>
      <c r="E30" s="19" t="s">
        <v>12</v>
      </c>
      <c r="F30" s="1" t="s">
        <v>98</v>
      </c>
      <c r="G30" s="1" t="s">
        <v>98</v>
      </c>
      <c r="H30" s="1" t="s">
        <v>98</v>
      </c>
      <c r="I30" s="1" t="s">
        <v>98</v>
      </c>
      <c r="J30" s="26">
        <v>619834.69999999995</v>
      </c>
      <c r="K30" s="12" t="s">
        <v>164</v>
      </c>
      <c r="L30" s="8">
        <v>45778</v>
      </c>
    </row>
    <row r="31" spans="1:12" s="6" customFormat="1" ht="62.15" x14ac:dyDescent="0.4">
      <c r="A31" s="2" t="s">
        <v>9</v>
      </c>
      <c r="B31" s="13" t="s">
        <v>42</v>
      </c>
      <c r="C31" s="1" t="s">
        <v>16</v>
      </c>
      <c r="D31" s="5" t="s">
        <v>100</v>
      </c>
      <c r="E31" s="19" t="s">
        <v>12</v>
      </c>
      <c r="F31" s="1" t="s">
        <v>98</v>
      </c>
      <c r="G31" s="1" t="s">
        <v>98</v>
      </c>
      <c r="H31" s="1" t="s">
        <v>98</v>
      </c>
      <c r="I31" s="1" t="s">
        <v>98</v>
      </c>
      <c r="J31" s="26">
        <v>6466188.2800000003</v>
      </c>
      <c r="K31" s="12" t="s">
        <v>165</v>
      </c>
      <c r="L31" s="8">
        <v>45778</v>
      </c>
    </row>
    <row r="32" spans="1:12" s="6" customFormat="1" ht="49.75" x14ac:dyDescent="0.4">
      <c r="A32" s="2" t="s">
        <v>9</v>
      </c>
      <c r="B32" s="13" t="s">
        <v>43</v>
      </c>
      <c r="C32" s="1" t="s">
        <v>31</v>
      </c>
      <c r="D32" s="5" t="s">
        <v>25</v>
      </c>
      <c r="E32" s="19" t="s">
        <v>12</v>
      </c>
      <c r="F32" s="1" t="s">
        <v>98</v>
      </c>
      <c r="G32" s="1" t="s">
        <v>98</v>
      </c>
      <c r="H32" s="1" t="s">
        <v>98</v>
      </c>
      <c r="I32" s="1" t="s">
        <v>98</v>
      </c>
      <c r="J32" s="26">
        <v>34915555.719999999</v>
      </c>
      <c r="K32" s="12" t="s">
        <v>165</v>
      </c>
      <c r="L32" s="8">
        <v>45809</v>
      </c>
    </row>
    <row r="33" spans="1:12" s="6" customFormat="1" ht="49.75" x14ac:dyDescent="0.4">
      <c r="A33" s="2" t="s">
        <v>9</v>
      </c>
      <c r="B33" s="13" t="s">
        <v>44</v>
      </c>
      <c r="C33" s="1" t="s">
        <v>170</v>
      </c>
      <c r="D33" s="5" t="s">
        <v>102</v>
      </c>
      <c r="E33" s="19" t="s">
        <v>12</v>
      </c>
      <c r="F33" s="1" t="s">
        <v>98</v>
      </c>
      <c r="G33" s="1" t="s">
        <v>98</v>
      </c>
      <c r="H33" s="1" t="s">
        <v>98</v>
      </c>
      <c r="I33" s="1" t="s">
        <v>98</v>
      </c>
      <c r="J33" s="26">
        <v>3349692.2</v>
      </c>
      <c r="K33" s="12" t="s">
        <v>165</v>
      </c>
      <c r="L33" s="8">
        <v>45778</v>
      </c>
    </row>
    <row r="34" spans="1:12" s="6" customFormat="1" ht="37.299999999999997" x14ac:dyDescent="0.4">
      <c r="A34" s="2" t="s">
        <v>9</v>
      </c>
      <c r="B34" s="13" t="s">
        <v>45</v>
      </c>
      <c r="C34" s="1" t="s">
        <v>170</v>
      </c>
      <c r="D34" s="5" t="s">
        <v>101</v>
      </c>
      <c r="E34" s="19" t="s">
        <v>12</v>
      </c>
      <c r="F34" s="1" t="s">
        <v>98</v>
      </c>
      <c r="G34" s="1" t="s">
        <v>98</v>
      </c>
      <c r="H34" s="1" t="s">
        <v>98</v>
      </c>
      <c r="I34" s="1" t="s">
        <v>98</v>
      </c>
      <c r="J34" s="26">
        <v>1400000</v>
      </c>
      <c r="K34" s="12" t="s">
        <v>164</v>
      </c>
      <c r="L34" s="8">
        <v>45931</v>
      </c>
    </row>
    <row r="35" spans="1:12" s="6" customFormat="1" ht="24.9" x14ac:dyDescent="0.4">
      <c r="A35" s="2" t="s">
        <v>9</v>
      </c>
      <c r="B35" s="13" t="s">
        <v>46</v>
      </c>
      <c r="C35" s="1" t="s">
        <v>170</v>
      </c>
      <c r="D35" s="5" t="s">
        <v>26</v>
      </c>
      <c r="E35" s="19" t="s">
        <v>12</v>
      </c>
      <c r="F35" s="1" t="s">
        <v>98</v>
      </c>
      <c r="G35" s="1" t="s">
        <v>98</v>
      </c>
      <c r="H35" s="1" t="s">
        <v>98</v>
      </c>
      <c r="I35" s="1" t="s">
        <v>98</v>
      </c>
      <c r="J35" s="26">
        <v>60000</v>
      </c>
      <c r="K35" s="12" t="s">
        <v>79</v>
      </c>
      <c r="L35" s="8">
        <v>45717</v>
      </c>
    </row>
    <row r="36" spans="1:12" s="6" customFormat="1" ht="24.9" x14ac:dyDescent="0.4">
      <c r="A36" s="2" t="s">
        <v>9</v>
      </c>
      <c r="B36" s="13" t="s">
        <v>47</v>
      </c>
      <c r="C36" s="1" t="s">
        <v>170</v>
      </c>
      <c r="D36" s="5" t="s">
        <v>27</v>
      </c>
      <c r="E36" s="19" t="s">
        <v>12</v>
      </c>
      <c r="F36" s="1" t="s">
        <v>98</v>
      </c>
      <c r="G36" s="1" t="s">
        <v>98</v>
      </c>
      <c r="H36" s="1" t="s">
        <v>98</v>
      </c>
      <c r="I36" s="1" t="s">
        <v>98</v>
      </c>
      <c r="J36" s="26">
        <v>32573.95</v>
      </c>
      <c r="K36" s="12" t="s">
        <v>79</v>
      </c>
      <c r="L36" s="8">
        <v>45717</v>
      </c>
    </row>
    <row r="37" spans="1:12" s="6" customFormat="1" ht="24.9" x14ac:dyDescent="0.4">
      <c r="A37" s="2" t="s">
        <v>9</v>
      </c>
      <c r="B37" s="13" t="s">
        <v>48</v>
      </c>
      <c r="C37" s="1" t="s">
        <v>170</v>
      </c>
      <c r="D37" s="5" t="s">
        <v>28</v>
      </c>
      <c r="E37" s="19" t="s">
        <v>12</v>
      </c>
      <c r="F37" s="1" t="s">
        <v>98</v>
      </c>
      <c r="G37" s="1" t="s">
        <v>98</v>
      </c>
      <c r="H37" s="1" t="s">
        <v>98</v>
      </c>
      <c r="I37" s="1" t="s">
        <v>98</v>
      </c>
      <c r="J37" s="26">
        <v>60000</v>
      </c>
      <c r="K37" s="12" t="s">
        <v>79</v>
      </c>
      <c r="L37" s="8">
        <v>45717</v>
      </c>
    </row>
    <row r="38" spans="1:12" s="6" customFormat="1" ht="74.599999999999994" x14ac:dyDescent="0.4">
      <c r="A38" s="2" t="s">
        <v>9</v>
      </c>
      <c r="B38" s="2" t="s">
        <v>154</v>
      </c>
      <c r="C38" s="1" t="s">
        <v>16</v>
      </c>
      <c r="D38" s="5" t="s">
        <v>29</v>
      </c>
      <c r="E38" s="19" t="s">
        <v>12</v>
      </c>
      <c r="F38" s="1" t="s">
        <v>98</v>
      </c>
      <c r="G38" s="1" t="s">
        <v>98</v>
      </c>
      <c r="H38" s="1" t="s">
        <v>98</v>
      </c>
      <c r="I38" s="1" t="s">
        <v>98</v>
      </c>
      <c r="J38" s="27">
        <v>83355.53</v>
      </c>
      <c r="K38" s="12" t="s">
        <v>71</v>
      </c>
      <c r="L38" s="8">
        <v>45717</v>
      </c>
    </row>
    <row r="39" spans="1:12" s="6" customFormat="1" ht="49.75" x14ac:dyDescent="0.4">
      <c r="A39" s="2" t="s">
        <v>9</v>
      </c>
      <c r="B39" s="13" t="s">
        <v>49</v>
      </c>
      <c r="C39" s="1" t="s">
        <v>16</v>
      </c>
      <c r="D39" s="5" t="s">
        <v>29</v>
      </c>
      <c r="E39" s="19" t="s">
        <v>12</v>
      </c>
      <c r="F39" s="1" t="s">
        <v>98</v>
      </c>
      <c r="G39" s="1" t="s">
        <v>98</v>
      </c>
      <c r="H39" s="1" t="s">
        <v>98</v>
      </c>
      <c r="I39" s="1" t="s">
        <v>98</v>
      </c>
      <c r="J39" s="27">
        <v>64729.81</v>
      </c>
      <c r="K39" s="12" t="s">
        <v>71</v>
      </c>
      <c r="L39" s="8">
        <v>45717</v>
      </c>
    </row>
    <row r="40" spans="1:12" s="6" customFormat="1" ht="49.75" x14ac:dyDescent="0.4">
      <c r="A40" s="2" t="s">
        <v>9</v>
      </c>
      <c r="B40" s="13" t="s">
        <v>50</v>
      </c>
      <c r="C40" s="1" t="s">
        <v>16</v>
      </c>
      <c r="D40" s="5" t="s">
        <v>29</v>
      </c>
      <c r="E40" s="19" t="s">
        <v>12</v>
      </c>
      <c r="F40" s="1" t="s">
        <v>98</v>
      </c>
      <c r="G40" s="1" t="s">
        <v>98</v>
      </c>
      <c r="H40" s="1" t="s">
        <v>98</v>
      </c>
      <c r="I40" s="1" t="s">
        <v>98</v>
      </c>
      <c r="J40" s="27">
        <v>35183.480000000003</v>
      </c>
      <c r="K40" s="12" t="s">
        <v>71</v>
      </c>
      <c r="L40" s="8">
        <v>45717</v>
      </c>
    </row>
    <row r="41" spans="1:12" s="6" customFormat="1" ht="24.9" x14ac:dyDescent="0.4">
      <c r="A41" s="2" t="s">
        <v>9</v>
      </c>
      <c r="B41" s="13" t="s">
        <v>51</v>
      </c>
      <c r="C41" s="1" t="s">
        <v>31</v>
      </c>
      <c r="D41" s="5" t="s">
        <v>25</v>
      </c>
      <c r="E41" s="19" t="s">
        <v>12</v>
      </c>
      <c r="F41" s="1" t="s">
        <v>98</v>
      </c>
      <c r="G41" s="1" t="s">
        <v>98</v>
      </c>
      <c r="H41" s="1" t="s">
        <v>98</v>
      </c>
      <c r="I41" s="1" t="s">
        <v>98</v>
      </c>
      <c r="J41" s="28">
        <v>4340000</v>
      </c>
      <c r="K41" s="14" t="s">
        <v>72</v>
      </c>
      <c r="L41" s="8">
        <v>45778</v>
      </c>
    </row>
    <row r="42" spans="1:12" s="6" customFormat="1" ht="24.9" x14ac:dyDescent="0.4">
      <c r="A42" s="2" t="s">
        <v>9</v>
      </c>
      <c r="B42" s="13" t="s">
        <v>52</v>
      </c>
      <c r="C42" s="1" t="s">
        <v>31</v>
      </c>
      <c r="D42" s="5" t="s">
        <v>25</v>
      </c>
      <c r="E42" s="19" t="s">
        <v>12</v>
      </c>
      <c r="F42" s="1" t="s">
        <v>98</v>
      </c>
      <c r="G42" s="1" t="s">
        <v>98</v>
      </c>
      <c r="H42" s="1" t="s">
        <v>98</v>
      </c>
      <c r="I42" s="1" t="s">
        <v>98</v>
      </c>
      <c r="J42" s="29">
        <v>2145000</v>
      </c>
      <c r="K42" s="14" t="s">
        <v>72</v>
      </c>
      <c r="L42" s="8">
        <v>45778</v>
      </c>
    </row>
    <row r="43" spans="1:12" s="6" customFormat="1" ht="24.9" x14ac:dyDescent="0.4">
      <c r="A43" s="2" t="s">
        <v>9</v>
      </c>
      <c r="B43" s="13" t="s">
        <v>118</v>
      </c>
      <c r="C43" s="1" t="s">
        <v>31</v>
      </c>
      <c r="D43" s="5" t="s">
        <v>25</v>
      </c>
      <c r="E43" s="19" t="s">
        <v>12</v>
      </c>
      <c r="F43" s="1" t="s">
        <v>98</v>
      </c>
      <c r="G43" s="1" t="s">
        <v>98</v>
      </c>
      <c r="H43" s="1" t="s">
        <v>98</v>
      </c>
      <c r="I43" s="1" t="s">
        <v>98</v>
      </c>
      <c r="J43" s="25">
        <v>11544238.818181818</v>
      </c>
      <c r="K43" s="12" t="s">
        <v>73</v>
      </c>
      <c r="L43" s="8">
        <v>45778</v>
      </c>
    </row>
    <row r="44" spans="1:12" s="6" customFormat="1" ht="24.9" x14ac:dyDescent="0.4">
      <c r="A44" s="2" t="s">
        <v>9</v>
      </c>
      <c r="B44" s="13" t="s">
        <v>119</v>
      </c>
      <c r="C44" s="1" t="s">
        <v>31</v>
      </c>
      <c r="D44" s="5" t="s">
        <v>25</v>
      </c>
      <c r="E44" s="19" t="s">
        <v>12</v>
      </c>
      <c r="F44" s="1" t="s">
        <v>98</v>
      </c>
      <c r="G44" s="1" t="s">
        <v>98</v>
      </c>
      <c r="H44" s="1" t="s">
        <v>98</v>
      </c>
      <c r="I44" s="1" t="s">
        <v>98</v>
      </c>
      <c r="J44" s="25">
        <v>11882299.082644628</v>
      </c>
      <c r="K44" s="12" t="s">
        <v>73</v>
      </c>
      <c r="L44" s="8">
        <v>45778</v>
      </c>
    </row>
    <row r="45" spans="1:12" s="6" customFormat="1" ht="24.9" x14ac:dyDescent="0.4">
      <c r="A45" s="2" t="s">
        <v>9</v>
      </c>
      <c r="B45" s="13" t="s">
        <v>120</v>
      </c>
      <c r="C45" s="1" t="s">
        <v>31</v>
      </c>
      <c r="D45" s="5" t="s">
        <v>25</v>
      </c>
      <c r="E45" s="19" t="s">
        <v>12</v>
      </c>
      <c r="F45" s="1" t="s">
        <v>98</v>
      </c>
      <c r="G45" s="1" t="s">
        <v>98</v>
      </c>
      <c r="H45" s="1" t="s">
        <v>98</v>
      </c>
      <c r="I45" s="1" t="s">
        <v>98</v>
      </c>
      <c r="J45" s="25">
        <v>9646453.7190082651</v>
      </c>
      <c r="K45" s="12" t="s">
        <v>73</v>
      </c>
      <c r="L45" s="8">
        <v>45778</v>
      </c>
    </row>
    <row r="46" spans="1:12" s="6" customFormat="1" ht="62.15" x14ac:dyDescent="0.4">
      <c r="A46" s="2" t="s">
        <v>9</v>
      </c>
      <c r="B46" s="13" t="s">
        <v>161</v>
      </c>
      <c r="C46" s="1" t="s">
        <v>31</v>
      </c>
      <c r="D46" s="5" t="s">
        <v>25</v>
      </c>
      <c r="E46" s="19" t="s">
        <v>12</v>
      </c>
      <c r="F46" s="1" t="s">
        <v>98</v>
      </c>
      <c r="G46" s="1" t="s">
        <v>98</v>
      </c>
      <c r="H46" s="1" t="s">
        <v>98</v>
      </c>
      <c r="I46" s="1" t="s">
        <v>98</v>
      </c>
      <c r="J46" s="25">
        <f>9528444/1.21</f>
        <v>7874747.1074380167</v>
      </c>
      <c r="K46" s="12" t="s">
        <v>73</v>
      </c>
      <c r="L46" s="8">
        <v>45901</v>
      </c>
    </row>
    <row r="47" spans="1:12" s="6" customFormat="1" ht="49.75" x14ac:dyDescent="0.4">
      <c r="A47" s="2" t="s">
        <v>9</v>
      </c>
      <c r="B47" s="13" t="s">
        <v>121</v>
      </c>
      <c r="C47" s="1" t="s">
        <v>31</v>
      </c>
      <c r="D47" s="5" t="s">
        <v>25</v>
      </c>
      <c r="E47" s="19" t="s">
        <v>12</v>
      </c>
      <c r="F47" s="1" t="s">
        <v>98</v>
      </c>
      <c r="G47" s="1" t="s">
        <v>98</v>
      </c>
      <c r="H47" s="1" t="s">
        <v>98</v>
      </c>
      <c r="I47" s="1" t="s">
        <v>98</v>
      </c>
      <c r="J47" s="25">
        <f>7475895/1.21</f>
        <v>6178425.6198347108</v>
      </c>
      <c r="K47" s="12" t="s">
        <v>19</v>
      </c>
      <c r="L47" s="8">
        <v>45901</v>
      </c>
    </row>
    <row r="48" spans="1:12" s="6" customFormat="1" ht="49.75" x14ac:dyDescent="0.4">
      <c r="A48" s="2" t="s">
        <v>9</v>
      </c>
      <c r="B48" s="13" t="s">
        <v>122</v>
      </c>
      <c r="C48" s="1" t="s">
        <v>31</v>
      </c>
      <c r="D48" s="5" t="s">
        <v>25</v>
      </c>
      <c r="E48" s="19" t="s">
        <v>12</v>
      </c>
      <c r="F48" s="1" t="s">
        <v>98</v>
      </c>
      <c r="G48" s="1" t="s">
        <v>98</v>
      </c>
      <c r="H48" s="1" t="s">
        <v>98</v>
      </c>
      <c r="I48" s="1" t="s">
        <v>98</v>
      </c>
      <c r="J48" s="25">
        <f>6536793/1.21</f>
        <v>5402308.26446281</v>
      </c>
      <c r="K48" s="12" t="s">
        <v>19</v>
      </c>
      <c r="L48" s="8">
        <v>45901</v>
      </c>
    </row>
    <row r="49" spans="1:12" s="6" customFormat="1" ht="74.599999999999994" x14ac:dyDescent="0.4">
      <c r="A49" s="2" t="s">
        <v>9</v>
      </c>
      <c r="B49" s="13" t="s">
        <v>123</v>
      </c>
      <c r="C49" s="1" t="s">
        <v>31</v>
      </c>
      <c r="D49" s="5" t="s">
        <v>25</v>
      </c>
      <c r="E49" s="19" t="s">
        <v>12</v>
      </c>
      <c r="F49" s="1" t="s">
        <v>98</v>
      </c>
      <c r="G49" s="1" t="s">
        <v>98</v>
      </c>
      <c r="H49" s="1" t="s">
        <v>98</v>
      </c>
      <c r="I49" s="1" t="s">
        <v>98</v>
      </c>
      <c r="J49" s="25">
        <v>7921619.8340999996</v>
      </c>
      <c r="K49" s="12" t="s">
        <v>73</v>
      </c>
      <c r="L49" s="8">
        <v>45901</v>
      </c>
    </row>
    <row r="50" spans="1:12" s="6" customFormat="1" ht="74.599999999999994" x14ac:dyDescent="0.4">
      <c r="A50" s="2" t="s">
        <v>9</v>
      </c>
      <c r="B50" s="13" t="s">
        <v>155</v>
      </c>
      <c r="C50" s="1" t="s">
        <v>31</v>
      </c>
      <c r="D50" s="5" t="s">
        <v>25</v>
      </c>
      <c r="E50" s="19" t="s">
        <v>12</v>
      </c>
      <c r="F50" s="1" t="s">
        <v>98</v>
      </c>
      <c r="G50" s="1" t="s">
        <v>98</v>
      </c>
      <c r="H50" s="1" t="s">
        <v>98</v>
      </c>
      <c r="I50" s="1" t="s">
        <v>98</v>
      </c>
      <c r="J50" s="25">
        <v>7685812.54</v>
      </c>
      <c r="K50" s="12" t="s">
        <v>73</v>
      </c>
      <c r="L50" s="8">
        <v>45901</v>
      </c>
    </row>
    <row r="51" spans="1:12" s="6" customFormat="1" ht="49.75" x14ac:dyDescent="0.4">
      <c r="A51" s="2" t="s">
        <v>9</v>
      </c>
      <c r="B51" s="13" t="s">
        <v>124</v>
      </c>
      <c r="C51" s="1" t="s">
        <v>31</v>
      </c>
      <c r="D51" s="5" t="s">
        <v>25</v>
      </c>
      <c r="E51" s="19" t="s">
        <v>12</v>
      </c>
      <c r="F51" s="1" t="s">
        <v>98</v>
      </c>
      <c r="G51" s="1" t="s">
        <v>98</v>
      </c>
      <c r="H51" s="1" t="s">
        <v>98</v>
      </c>
      <c r="I51" s="1" t="s">
        <v>98</v>
      </c>
      <c r="J51" s="25">
        <v>10103214.870699998</v>
      </c>
      <c r="K51" s="12" t="s">
        <v>73</v>
      </c>
      <c r="L51" s="8">
        <v>45901</v>
      </c>
    </row>
    <row r="52" spans="1:12" s="6" customFormat="1" ht="87" x14ac:dyDescent="0.4">
      <c r="A52" s="2" t="s">
        <v>9</v>
      </c>
      <c r="B52" s="13" t="s">
        <v>125</v>
      </c>
      <c r="C52" s="1" t="s">
        <v>31</v>
      </c>
      <c r="D52" s="5" t="s">
        <v>25</v>
      </c>
      <c r="E52" s="19" t="s">
        <v>12</v>
      </c>
      <c r="F52" s="1" t="s">
        <v>98</v>
      </c>
      <c r="G52" s="1" t="s">
        <v>98</v>
      </c>
      <c r="H52" s="1" t="s">
        <v>98</v>
      </c>
      <c r="I52" s="1" t="s">
        <v>98</v>
      </c>
      <c r="J52" s="25">
        <v>10327263.632000001</v>
      </c>
      <c r="K52" s="12" t="s">
        <v>73</v>
      </c>
      <c r="L52" s="8">
        <v>45901</v>
      </c>
    </row>
    <row r="53" spans="1:12" s="6" customFormat="1" ht="74.599999999999994" x14ac:dyDescent="0.4">
      <c r="A53" s="2" t="s">
        <v>9</v>
      </c>
      <c r="B53" s="13" t="s">
        <v>162</v>
      </c>
      <c r="C53" s="1" t="s">
        <v>31</v>
      </c>
      <c r="D53" s="5" t="s">
        <v>25</v>
      </c>
      <c r="E53" s="19" t="s">
        <v>12</v>
      </c>
      <c r="F53" s="1" t="s">
        <v>98</v>
      </c>
      <c r="G53" s="1" t="s">
        <v>98</v>
      </c>
      <c r="H53" s="1" t="s">
        <v>98</v>
      </c>
      <c r="I53" s="1" t="s">
        <v>98</v>
      </c>
      <c r="J53" s="25">
        <v>5887393.3859999999</v>
      </c>
      <c r="K53" s="12" t="s">
        <v>19</v>
      </c>
      <c r="L53" s="8">
        <v>45901</v>
      </c>
    </row>
    <row r="54" spans="1:12" s="6" customFormat="1" ht="62.15" x14ac:dyDescent="0.4">
      <c r="A54" s="2" t="s">
        <v>9</v>
      </c>
      <c r="B54" s="13" t="s">
        <v>126</v>
      </c>
      <c r="C54" s="1" t="s">
        <v>31</v>
      </c>
      <c r="D54" s="5" t="s">
        <v>25</v>
      </c>
      <c r="E54" s="19" t="s">
        <v>12</v>
      </c>
      <c r="F54" s="1" t="s">
        <v>98</v>
      </c>
      <c r="G54" s="1" t="s">
        <v>98</v>
      </c>
      <c r="H54" s="1" t="s">
        <v>98</v>
      </c>
      <c r="I54" s="1" t="s">
        <v>98</v>
      </c>
      <c r="J54" s="25">
        <v>9875135.994490359</v>
      </c>
      <c r="K54" s="12" t="s">
        <v>73</v>
      </c>
      <c r="L54" s="8">
        <v>45901</v>
      </c>
    </row>
    <row r="55" spans="1:12" s="6" customFormat="1" ht="24.9" x14ac:dyDescent="0.4">
      <c r="A55" s="2" t="s">
        <v>9</v>
      </c>
      <c r="B55" s="13" t="s">
        <v>63</v>
      </c>
      <c r="C55" s="1" t="s">
        <v>31</v>
      </c>
      <c r="D55" s="5" t="s">
        <v>25</v>
      </c>
      <c r="E55" s="19" t="s">
        <v>12</v>
      </c>
      <c r="F55" s="1" t="s">
        <v>98</v>
      </c>
      <c r="G55" s="1" t="s">
        <v>98</v>
      </c>
      <c r="H55" s="1" t="s">
        <v>98</v>
      </c>
      <c r="I55" s="1" t="s">
        <v>98</v>
      </c>
      <c r="J55" s="26">
        <v>377546.66</v>
      </c>
      <c r="K55" s="12" t="s">
        <v>71</v>
      </c>
      <c r="L55" s="8">
        <v>45748</v>
      </c>
    </row>
    <row r="56" spans="1:12" s="6" customFormat="1" ht="24.9" x14ac:dyDescent="0.4">
      <c r="A56" s="2" t="s">
        <v>9</v>
      </c>
      <c r="B56" s="13" t="s">
        <v>64</v>
      </c>
      <c r="C56" s="1" t="s">
        <v>31</v>
      </c>
      <c r="D56" s="5" t="s">
        <v>25</v>
      </c>
      <c r="E56" s="19" t="s">
        <v>12</v>
      </c>
      <c r="F56" s="1" t="s">
        <v>98</v>
      </c>
      <c r="G56" s="1" t="s">
        <v>98</v>
      </c>
      <c r="H56" s="1" t="s">
        <v>98</v>
      </c>
      <c r="I56" s="1" t="s">
        <v>98</v>
      </c>
      <c r="J56" s="26">
        <v>529244.76</v>
      </c>
      <c r="K56" s="12" t="s">
        <v>74</v>
      </c>
      <c r="L56" s="8">
        <v>45748</v>
      </c>
    </row>
    <row r="57" spans="1:12" s="6" customFormat="1" ht="24.9" x14ac:dyDescent="0.4">
      <c r="A57" s="2" t="s">
        <v>9</v>
      </c>
      <c r="B57" s="13" t="s">
        <v>53</v>
      </c>
      <c r="C57" s="1" t="s">
        <v>31</v>
      </c>
      <c r="D57" s="5" t="s">
        <v>25</v>
      </c>
      <c r="E57" s="19" t="s">
        <v>12</v>
      </c>
      <c r="F57" s="1" t="s">
        <v>98</v>
      </c>
      <c r="G57" s="1" t="s">
        <v>98</v>
      </c>
      <c r="H57" s="1" t="s">
        <v>98</v>
      </c>
      <c r="I57" s="1" t="s">
        <v>98</v>
      </c>
      <c r="J57" s="26">
        <v>551390.73</v>
      </c>
      <c r="K57" s="12" t="s">
        <v>74</v>
      </c>
      <c r="L57" s="8">
        <v>45748</v>
      </c>
    </row>
    <row r="58" spans="1:12" s="6" customFormat="1" ht="49.75" x14ac:dyDescent="0.4">
      <c r="A58" s="2" t="s">
        <v>9</v>
      </c>
      <c r="B58" s="2" t="s">
        <v>65</v>
      </c>
      <c r="C58" s="1" t="s">
        <v>31</v>
      </c>
      <c r="D58" s="5" t="s">
        <v>25</v>
      </c>
      <c r="E58" s="19" t="s">
        <v>12</v>
      </c>
      <c r="F58" s="1" t="s">
        <v>98</v>
      </c>
      <c r="G58" s="1" t="s">
        <v>98</v>
      </c>
      <c r="H58" s="1" t="s">
        <v>98</v>
      </c>
      <c r="I58" s="1" t="s">
        <v>98</v>
      </c>
      <c r="J58" s="26">
        <v>2538823.14</v>
      </c>
      <c r="K58" s="12" t="s">
        <v>19</v>
      </c>
      <c r="L58" s="8">
        <v>45901</v>
      </c>
    </row>
    <row r="59" spans="1:12" s="6" customFormat="1" ht="49.75" x14ac:dyDescent="0.4">
      <c r="A59" s="2" t="s">
        <v>9</v>
      </c>
      <c r="B59" s="2" t="s">
        <v>54</v>
      </c>
      <c r="C59" s="1" t="s">
        <v>31</v>
      </c>
      <c r="D59" s="5" t="s">
        <v>25</v>
      </c>
      <c r="E59" s="19" t="s">
        <v>12</v>
      </c>
      <c r="F59" s="1" t="s">
        <v>98</v>
      </c>
      <c r="G59" s="1" t="s">
        <v>98</v>
      </c>
      <c r="H59" s="1" t="s">
        <v>98</v>
      </c>
      <c r="I59" s="1" t="s">
        <v>98</v>
      </c>
      <c r="J59" s="26">
        <v>2500000</v>
      </c>
      <c r="K59" s="12" t="s">
        <v>19</v>
      </c>
      <c r="L59" s="8">
        <v>45901</v>
      </c>
    </row>
    <row r="60" spans="1:12" s="6" customFormat="1" ht="24.9" x14ac:dyDescent="0.4">
      <c r="A60" s="2" t="s">
        <v>9</v>
      </c>
      <c r="B60" s="13" t="s">
        <v>55</v>
      </c>
      <c r="C60" s="1" t="s">
        <v>31</v>
      </c>
      <c r="D60" s="5" t="s">
        <v>25</v>
      </c>
      <c r="E60" s="19" t="s">
        <v>12</v>
      </c>
      <c r="F60" s="1" t="s">
        <v>98</v>
      </c>
      <c r="G60" s="1" t="s">
        <v>98</v>
      </c>
      <c r="H60" s="1" t="s">
        <v>98</v>
      </c>
      <c r="I60" s="1" t="s">
        <v>98</v>
      </c>
      <c r="J60" s="26">
        <v>1000000</v>
      </c>
      <c r="K60" s="12" t="s">
        <v>19</v>
      </c>
      <c r="L60" s="8">
        <v>45839</v>
      </c>
    </row>
    <row r="61" spans="1:12" s="6" customFormat="1" ht="24.9" x14ac:dyDescent="0.4">
      <c r="A61" s="2" t="s">
        <v>9</v>
      </c>
      <c r="B61" s="2" t="s">
        <v>56</v>
      </c>
      <c r="C61" s="1" t="s">
        <v>31</v>
      </c>
      <c r="D61" s="5" t="s">
        <v>25</v>
      </c>
      <c r="E61" s="19" t="s">
        <v>12</v>
      </c>
      <c r="F61" s="1" t="s">
        <v>98</v>
      </c>
      <c r="G61" s="1" t="s">
        <v>98</v>
      </c>
      <c r="H61" s="1" t="s">
        <v>98</v>
      </c>
      <c r="I61" s="1" t="s">
        <v>98</v>
      </c>
      <c r="J61" s="26">
        <v>2000000</v>
      </c>
      <c r="K61" s="12" t="s">
        <v>19</v>
      </c>
      <c r="L61" s="8">
        <v>45839</v>
      </c>
    </row>
    <row r="62" spans="1:12" s="6" customFormat="1" ht="24.9" x14ac:dyDescent="0.4">
      <c r="A62" s="2" t="s">
        <v>9</v>
      </c>
      <c r="B62" s="9" t="s">
        <v>160</v>
      </c>
      <c r="C62" s="1" t="s">
        <v>31</v>
      </c>
      <c r="D62" s="5" t="s">
        <v>25</v>
      </c>
      <c r="E62" s="19" t="s">
        <v>12</v>
      </c>
      <c r="F62" s="1" t="s">
        <v>98</v>
      </c>
      <c r="G62" s="1" t="s">
        <v>98</v>
      </c>
      <c r="H62" s="1" t="s">
        <v>98</v>
      </c>
      <c r="I62" s="1" t="s">
        <v>98</v>
      </c>
      <c r="J62" s="26">
        <v>1000000</v>
      </c>
      <c r="K62" s="12" t="s">
        <v>19</v>
      </c>
      <c r="L62" s="8">
        <v>45931</v>
      </c>
    </row>
    <row r="63" spans="1:12" s="6" customFormat="1" ht="24.9" x14ac:dyDescent="0.4">
      <c r="A63" s="2" t="s">
        <v>9</v>
      </c>
      <c r="B63" s="2" t="s">
        <v>147</v>
      </c>
      <c r="C63" s="1" t="s">
        <v>31</v>
      </c>
      <c r="D63" s="5" t="s">
        <v>30</v>
      </c>
      <c r="E63" s="19" t="s">
        <v>12</v>
      </c>
      <c r="F63" s="1" t="s">
        <v>98</v>
      </c>
      <c r="G63" s="1" t="s">
        <v>98</v>
      </c>
      <c r="H63" s="1" t="s">
        <v>98</v>
      </c>
      <c r="I63" s="1" t="s">
        <v>98</v>
      </c>
      <c r="J63" s="26">
        <v>315263.86</v>
      </c>
      <c r="K63" s="12" t="s">
        <v>71</v>
      </c>
      <c r="L63" s="8">
        <v>45717</v>
      </c>
    </row>
    <row r="64" spans="1:12" s="6" customFormat="1" ht="24.9" x14ac:dyDescent="0.4">
      <c r="A64" s="2" t="s">
        <v>9</v>
      </c>
      <c r="B64" s="2" t="s">
        <v>57</v>
      </c>
      <c r="C64" s="1" t="s">
        <v>31</v>
      </c>
      <c r="D64" s="5" t="s">
        <v>30</v>
      </c>
      <c r="E64" s="19" t="s">
        <v>12</v>
      </c>
      <c r="F64" s="1" t="s">
        <v>98</v>
      </c>
      <c r="G64" s="1" t="s">
        <v>98</v>
      </c>
      <c r="H64" s="1" t="s">
        <v>98</v>
      </c>
      <c r="I64" s="1" t="s">
        <v>98</v>
      </c>
      <c r="J64" s="26">
        <v>223703.89</v>
      </c>
      <c r="K64" s="12" t="s">
        <v>71</v>
      </c>
      <c r="L64" s="8">
        <v>45717</v>
      </c>
    </row>
    <row r="65" spans="1:12" s="6" customFormat="1" ht="24.9" x14ac:dyDescent="0.4">
      <c r="A65" s="2" t="s">
        <v>9</v>
      </c>
      <c r="B65" s="2" t="s">
        <v>58</v>
      </c>
      <c r="C65" s="1" t="s">
        <v>31</v>
      </c>
      <c r="D65" s="5" t="s">
        <v>30</v>
      </c>
      <c r="E65" s="19" t="s">
        <v>12</v>
      </c>
      <c r="F65" s="1" t="s">
        <v>98</v>
      </c>
      <c r="G65" s="1" t="s">
        <v>98</v>
      </c>
      <c r="H65" s="1" t="s">
        <v>98</v>
      </c>
      <c r="I65" s="1" t="s">
        <v>98</v>
      </c>
      <c r="J65" s="26">
        <v>385696.72</v>
      </c>
      <c r="K65" s="12" t="s">
        <v>75</v>
      </c>
      <c r="L65" s="8">
        <v>45717</v>
      </c>
    </row>
    <row r="66" spans="1:12" s="6" customFormat="1" ht="24.9" x14ac:dyDescent="0.4">
      <c r="A66" s="2" t="s">
        <v>9</v>
      </c>
      <c r="B66" s="2" t="s">
        <v>59</v>
      </c>
      <c r="C66" s="1" t="s">
        <v>31</v>
      </c>
      <c r="D66" s="5" t="s">
        <v>30</v>
      </c>
      <c r="E66" s="19" t="s">
        <v>12</v>
      </c>
      <c r="F66" s="1" t="s">
        <v>98</v>
      </c>
      <c r="G66" s="1" t="s">
        <v>98</v>
      </c>
      <c r="H66" s="1" t="s">
        <v>98</v>
      </c>
      <c r="I66" s="1" t="s">
        <v>98</v>
      </c>
      <c r="J66" s="26">
        <v>269025.93</v>
      </c>
      <c r="K66" s="12" t="s">
        <v>76</v>
      </c>
      <c r="L66" s="8">
        <v>45717</v>
      </c>
    </row>
    <row r="67" spans="1:12" s="6" customFormat="1" ht="24.9" x14ac:dyDescent="0.4">
      <c r="A67" s="2" t="s">
        <v>9</v>
      </c>
      <c r="B67" s="2" t="s">
        <v>60</v>
      </c>
      <c r="C67" s="1" t="s">
        <v>31</v>
      </c>
      <c r="D67" s="5" t="s">
        <v>30</v>
      </c>
      <c r="E67" s="19" t="s">
        <v>12</v>
      </c>
      <c r="F67" s="1" t="s">
        <v>98</v>
      </c>
      <c r="G67" s="1" t="s">
        <v>98</v>
      </c>
      <c r="H67" s="1" t="s">
        <v>98</v>
      </c>
      <c r="I67" s="1" t="s">
        <v>98</v>
      </c>
      <c r="J67" s="26">
        <v>72769.98</v>
      </c>
      <c r="K67" s="12" t="s">
        <v>77</v>
      </c>
      <c r="L67" s="8">
        <v>45717</v>
      </c>
    </row>
    <row r="68" spans="1:12" s="6" customFormat="1" ht="49.75" x14ac:dyDescent="0.4">
      <c r="A68" s="2" t="s">
        <v>9</v>
      </c>
      <c r="B68" s="2" t="s">
        <v>127</v>
      </c>
      <c r="C68" s="1" t="s">
        <v>31</v>
      </c>
      <c r="D68" s="5" t="s">
        <v>30</v>
      </c>
      <c r="E68" s="19" t="s">
        <v>12</v>
      </c>
      <c r="F68" s="1" t="s">
        <v>98</v>
      </c>
      <c r="G68" s="1" t="s">
        <v>98</v>
      </c>
      <c r="H68" s="1" t="s">
        <v>98</v>
      </c>
      <c r="I68" s="1" t="s">
        <v>98</v>
      </c>
      <c r="J68" s="26">
        <v>193042.21</v>
      </c>
      <c r="K68" s="12" t="s">
        <v>78</v>
      </c>
      <c r="L68" s="8">
        <v>45717</v>
      </c>
    </row>
    <row r="69" spans="1:12" s="6" customFormat="1" ht="34.5" customHeight="1" x14ac:dyDescent="0.4">
      <c r="A69" s="2" t="s">
        <v>9</v>
      </c>
      <c r="B69" s="2" t="s">
        <v>128</v>
      </c>
      <c r="C69" s="1" t="s">
        <v>31</v>
      </c>
      <c r="D69" s="5" t="s">
        <v>30</v>
      </c>
      <c r="E69" s="19" t="s">
        <v>12</v>
      </c>
      <c r="F69" s="1" t="s">
        <v>98</v>
      </c>
      <c r="G69" s="1" t="s">
        <v>98</v>
      </c>
      <c r="H69" s="1" t="s">
        <v>98</v>
      </c>
      <c r="I69" s="1" t="s">
        <v>98</v>
      </c>
      <c r="J69" s="26">
        <v>260337.78</v>
      </c>
      <c r="K69" s="12" t="s">
        <v>78</v>
      </c>
      <c r="L69" s="8">
        <v>45717</v>
      </c>
    </row>
    <row r="70" spans="1:12" s="6" customFormat="1" ht="55.5" customHeight="1" x14ac:dyDescent="0.4">
      <c r="A70" s="2" t="s">
        <v>9</v>
      </c>
      <c r="B70" s="2" t="s">
        <v>129</v>
      </c>
      <c r="C70" s="1" t="s">
        <v>31</v>
      </c>
      <c r="D70" s="5" t="s">
        <v>30</v>
      </c>
      <c r="E70" s="19" t="s">
        <v>12</v>
      </c>
      <c r="F70" s="1" t="s">
        <v>98</v>
      </c>
      <c r="G70" s="1" t="s">
        <v>98</v>
      </c>
      <c r="H70" s="1" t="s">
        <v>98</v>
      </c>
      <c r="I70" s="1" t="s">
        <v>98</v>
      </c>
      <c r="J70" s="26">
        <v>399489.49</v>
      </c>
      <c r="K70" s="12" t="s">
        <v>74</v>
      </c>
      <c r="L70" s="8">
        <v>45717</v>
      </c>
    </row>
    <row r="71" spans="1:12" s="6" customFormat="1" ht="24.9" x14ac:dyDescent="0.4">
      <c r="A71" s="2" t="s">
        <v>9</v>
      </c>
      <c r="B71" s="2" t="s">
        <v>130</v>
      </c>
      <c r="C71" s="1" t="s">
        <v>31</v>
      </c>
      <c r="D71" s="5" t="s">
        <v>30</v>
      </c>
      <c r="E71" s="19" t="s">
        <v>12</v>
      </c>
      <c r="F71" s="1" t="s">
        <v>98</v>
      </c>
      <c r="G71" s="1" t="s">
        <v>98</v>
      </c>
      <c r="H71" s="1" t="s">
        <v>98</v>
      </c>
      <c r="I71" s="1" t="s">
        <v>98</v>
      </c>
      <c r="J71" s="26">
        <v>504843.8</v>
      </c>
      <c r="K71" s="12" t="s">
        <v>71</v>
      </c>
      <c r="L71" s="8">
        <v>45717</v>
      </c>
    </row>
    <row r="72" spans="1:12" s="6" customFormat="1" ht="24.9" x14ac:dyDescent="0.4">
      <c r="A72" s="2" t="s">
        <v>9</v>
      </c>
      <c r="B72" s="31" t="s">
        <v>159</v>
      </c>
      <c r="C72" s="1" t="s">
        <v>31</v>
      </c>
      <c r="D72" s="5" t="s">
        <v>30</v>
      </c>
      <c r="E72" s="19" t="s">
        <v>12</v>
      </c>
      <c r="F72" s="1" t="s">
        <v>98</v>
      </c>
      <c r="G72" s="1" t="s">
        <v>98</v>
      </c>
      <c r="H72" s="1" t="s">
        <v>98</v>
      </c>
      <c r="I72" s="1" t="s">
        <v>98</v>
      </c>
      <c r="J72" s="26">
        <v>241162.21</v>
      </c>
      <c r="K72" s="12" t="s">
        <v>78</v>
      </c>
      <c r="L72" s="8">
        <v>45717</v>
      </c>
    </row>
    <row r="73" spans="1:12" s="6" customFormat="1" ht="49.75" x14ac:dyDescent="0.4">
      <c r="A73" s="2" t="s">
        <v>9</v>
      </c>
      <c r="B73" s="2" t="s">
        <v>131</v>
      </c>
      <c r="C73" s="1" t="s">
        <v>31</v>
      </c>
      <c r="D73" s="5" t="s">
        <v>30</v>
      </c>
      <c r="E73" s="19" t="s">
        <v>12</v>
      </c>
      <c r="F73" s="1" t="s">
        <v>98</v>
      </c>
      <c r="G73" s="1" t="s">
        <v>98</v>
      </c>
      <c r="H73" s="1" t="s">
        <v>98</v>
      </c>
      <c r="I73" s="1" t="s">
        <v>98</v>
      </c>
      <c r="J73" s="26">
        <v>579610.15</v>
      </c>
      <c r="K73" s="12" t="s">
        <v>74</v>
      </c>
      <c r="L73" s="8">
        <v>45748</v>
      </c>
    </row>
    <row r="74" spans="1:12" s="6" customFormat="1" ht="24.9" x14ac:dyDescent="0.4">
      <c r="A74" s="2" t="s">
        <v>9</v>
      </c>
      <c r="B74" s="2" t="s">
        <v>66</v>
      </c>
      <c r="C74" s="1" t="s">
        <v>31</v>
      </c>
      <c r="D74" s="5" t="s">
        <v>30</v>
      </c>
      <c r="E74" s="19" t="s">
        <v>12</v>
      </c>
      <c r="F74" s="1" t="s">
        <v>98</v>
      </c>
      <c r="G74" s="1" t="s">
        <v>98</v>
      </c>
      <c r="H74" s="1" t="s">
        <v>98</v>
      </c>
      <c r="I74" s="1" t="s">
        <v>98</v>
      </c>
      <c r="J74" s="26">
        <v>531996.53</v>
      </c>
      <c r="K74" s="12" t="s">
        <v>78</v>
      </c>
      <c r="L74" s="8">
        <v>45748</v>
      </c>
    </row>
    <row r="75" spans="1:12" s="6" customFormat="1" ht="24.9" x14ac:dyDescent="0.4">
      <c r="A75" s="2" t="s">
        <v>9</v>
      </c>
      <c r="B75" s="2" t="s">
        <v>132</v>
      </c>
      <c r="C75" s="1" t="s">
        <v>31</v>
      </c>
      <c r="D75" s="5" t="s">
        <v>30</v>
      </c>
      <c r="E75" s="19" t="s">
        <v>12</v>
      </c>
      <c r="F75" s="1" t="s">
        <v>98</v>
      </c>
      <c r="G75" s="1" t="s">
        <v>98</v>
      </c>
      <c r="H75" s="1" t="s">
        <v>98</v>
      </c>
      <c r="I75" s="1" t="s">
        <v>98</v>
      </c>
      <c r="J75" s="26">
        <v>134268.5</v>
      </c>
      <c r="K75" s="12" t="s">
        <v>78</v>
      </c>
      <c r="L75" s="8">
        <v>45748</v>
      </c>
    </row>
    <row r="76" spans="1:12" s="6" customFormat="1" ht="24.9" x14ac:dyDescent="0.4">
      <c r="A76" s="2" t="s">
        <v>9</v>
      </c>
      <c r="B76" s="2" t="s">
        <v>133</v>
      </c>
      <c r="C76" s="1" t="s">
        <v>31</v>
      </c>
      <c r="D76" s="5" t="s">
        <v>30</v>
      </c>
      <c r="E76" s="19" t="s">
        <v>12</v>
      </c>
      <c r="F76" s="1" t="s">
        <v>98</v>
      </c>
      <c r="G76" s="1" t="s">
        <v>98</v>
      </c>
      <c r="H76" s="1" t="s">
        <v>98</v>
      </c>
      <c r="I76" s="1" t="s">
        <v>98</v>
      </c>
      <c r="J76" s="26">
        <v>95254.52</v>
      </c>
      <c r="K76" s="12" t="s">
        <v>71</v>
      </c>
      <c r="L76" s="8">
        <v>45748</v>
      </c>
    </row>
    <row r="77" spans="1:12" s="6" customFormat="1" ht="24.9" x14ac:dyDescent="0.4">
      <c r="A77" s="2" t="s">
        <v>9</v>
      </c>
      <c r="B77" s="9" t="s">
        <v>69</v>
      </c>
      <c r="C77" s="1" t="s">
        <v>31</v>
      </c>
      <c r="D77" s="5" t="s">
        <v>30</v>
      </c>
      <c r="E77" s="19" t="s">
        <v>12</v>
      </c>
      <c r="F77" s="1" t="s">
        <v>98</v>
      </c>
      <c r="G77" s="1" t="s">
        <v>98</v>
      </c>
      <c r="H77" s="1" t="s">
        <v>98</v>
      </c>
      <c r="I77" s="1" t="s">
        <v>98</v>
      </c>
      <c r="J77" s="26">
        <v>1685407.37</v>
      </c>
      <c r="K77" s="12" t="s">
        <v>72</v>
      </c>
      <c r="L77" s="8">
        <v>45809</v>
      </c>
    </row>
    <row r="78" spans="1:12" s="6" customFormat="1" ht="24.9" x14ac:dyDescent="0.4">
      <c r="A78" s="2" t="s">
        <v>9</v>
      </c>
      <c r="B78" s="2" t="s">
        <v>67</v>
      </c>
      <c r="C78" s="1" t="s">
        <v>31</v>
      </c>
      <c r="D78" s="5" t="s">
        <v>30</v>
      </c>
      <c r="E78" s="19" t="s">
        <v>12</v>
      </c>
      <c r="F78" s="1" t="s">
        <v>98</v>
      </c>
      <c r="G78" s="1" t="s">
        <v>98</v>
      </c>
      <c r="H78" s="1" t="s">
        <v>98</v>
      </c>
      <c r="I78" s="1" t="s">
        <v>98</v>
      </c>
      <c r="J78" s="26">
        <v>770159.64</v>
      </c>
      <c r="K78" s="12" t="s">
        <v>76</v>
      </c>
      <c r="L78" s="8">
        <v>45809</v>
      </c>
    </row>
    <row r="79" spans="1:12" s="6" customFormat="1" ht="62.15" x14ac:dyDescent="0.4">
      <c r="A79" s="2" t="s">
        <v>9</v>
      </c>
      <c r="B79" s="9" t="s">
        <v>157</v>
      </c>
      <c r="C79" s="1" t="s">
        <v>31</v>
      </c>
      <c r="D79" s="5" t="s">
        <v>30</v>
      </c>
      <c r="E79" s="19" t="s">
        <v>12</v>
      </c>
      <c r="F79" s="1" t="s">
        <v>98</v>
      </c>
      <c r="G79" s="1" t="s">
        <v>98</v>
      </c>
      <c r="H79" s="1" t="s">
        <v>98</v>
      </c>
      <c r="I79" s="1" t="s">
        <v>98</v>
      </c>
      <c r="J79" s="26">
        <v>1095656.8</v>
      </c>
      <c r="K79" s="12" t="s">
        <v>74</v>
      </c>
      <c r="L79" s="8">
        <v>45809</v>
      </c>
    </row>
    <row r="80" spans="1:12" s="6" customFormat="1" ht="24.9" x14ac:dyDescent="0.4">
      <c r="A80" s="2" t="s">
        <v>9</v>
      </c>
      <c r="B80" s="2" t="s">
        <v>134</v>
      </c>
      <c r="C80" s="1" t="s">
        <v>31</v>
      </c>
      <c r="D80" s="5" t="s">
        <v>30</v>
      </c>
      <c r="E80" s="19" t="s">
        <v>12</v>
      </c>
      <c r="F80" s="1" t="s">
        <v>98</v>
      </c>
      <c r="G80" s="1" t="s">
        <v>98</v>
      </c>
      <c r="H80" s="1" t="s">
        <v>98</v>
      </c>
      <c r="I80" s="1" t="s">
        <v>98</v>
      </c>
      <c r="J80" s="26">
        <v>264995.13</v>
      </c>
      <c r="K80" s="12" t="s">
        <v>76</v>
      </c>
      <c r="L80" s="8">
        <v>45809</v>
      </c>
    </row>
    <row r="81" spans="1:12" s="6" customFormat="1" ht="24.9" x14ac:dyDescent="0.4">
      <c r="A81" s="2" t="s">
        <v>9</v>
      </c>
      <c r="B81" s="9" t="s">
        <v>156</v>
      </c>
      <c r="C81" s="1" t="s">
        <v>31</v>
      </c>
      <c r="D81" s="5" t="s">
        <v>30</v>
      </c>
      <c r="E81" s="19" t="s">
        <v>12</v>
      </c>
      <c r="F81" s="1" t="s">
        <v>98</v>
      </c>
      <c r="G81" s="1" t="s">
        <v>98</v>
      </c>
      <c r="H81" s="1" t="s">
        <v>98</v>
      </c>
      <c r="I81" s="1" t="s">
        <v>98</v>
      </c>
      <c r="J81" s="26">
        <v>450000</v>
      </c>
      <c r="K81" s="12" t="s">
        <v>74</v>
      </c>
      <c r="L81" s="8">
        <v>45809</v>
      </c>
    </row>
    <row r="82" spans="1:12" s="6" customFormat="1" ht="24.9" x14ac:dyDescent="0.4">
      <c r="A82" s="2" t="s">
        <v>9</v>
      </c>
      <c r="B82" s="2" t="s">
        <v>70</v>
      </c>
      <c r="C82" s="1" t="s">
        <v>31</v>
      </c>
      <c r="D82" s="5" t="s">
        <v>30</v>
      </c>
      <c r="E82" s="19" t="s">
        <v>12</v>
      </c>
      <c r="F82" s="1" t="s">
        <v>98</v>
      </c>
      <c r="G82" s="1" t="s">
        <v>98</v>
      </c>
      <c r="H82" s="1" t="s">
        <v>98</v>
      </c>
      <c r="I82" s="1" t="s">
        <v>98</v>
      </c>
      <c r="J82" s="26">
        <v>368546.64</v>
      </c>
      <c r="K82" s="12" t="s">
        <v>76</v>
      </c>
      <c r="L82" s="8">
        <v>45809</v>
      </c>
    </row>
    <row r="83" spans="1:12" s="6" customFormat="1" ht="49.75" x14ac:dyDescent="0.4">
      <c r="A83" s="2" t="s">
        <v>9</v>
      </c>
      <c r="B83" s="4" t="s">
        <v>158</v>
      </c>
      <c r="C83" s="1" t="s">
        <v>31</v>
      </c>
      <c r="D83" s="5" t="s">
        <v>30</v>
      </c>
      <c r="E83" s="19" t="s">
        <v>12</v>
      </c>
      <c r="F83" s="1" t="s">
        <v>98</v>
      </c>
      <c r="G83" s="1" t="s">
        <v>98</v>
      </c>
      <c r="H83" s="1" t="s">
        <v>98</v>
      </c>
      <c r="I83" s="1" t="s">
        <v>98</v>
      </c>
      <c r="J83" s="26">
        <v>714161.69</v>
      </c>
      <c r="K83" s="12" t="s">
        <v>74</v>
      </c>
      <c r="L83" s="8">
        <v>45809</v>
      </c>
    </row>
    <row r="84" spans="1:12" s="6" customFormat="1" ht="37.299999999999997" x14ac:dyDescent="0.4">
      <c r="A84" s="2" t="s">
        <v>9</v>
      </c>
      <c r="B84" s="4" t="s">
        <v>68</v>
      </c>
      <c r="C84" s="1" t="s">
        <v>31</v>
      </c>
      <c r="D84" s="5" t="s">
        <v>30</v>
      </c>
      <c r="E84" s="19" t="s">
        <v>12</v>
      </c>
      <c r="F84" s="1" t="s">
        <v>98</v>
      </c>
      <c r="G84" s="1" t="s">
        <v>98</v>
      </c>
      <c r="H84" s="1" t="s">
        <v>98</v>
      </c>
      <c r="I84" s="1" t="s">
        <v>98</v>
      </c>
      <c r="J84" s="26">
        <v>357829.68</v>
      </c>
      <c r="K84" s="12" t="s">
        <v>71</v>
      </c>
      <c r="L84" s="8">
        <v>45809</v>
      </c>
    </row>
    <row r="85" spans="1:12" s="6" customFormat="1" ht="37.299999999999997" x14ac:dyDescent="0.4">
      <c r="A85" s="2" t="s">
        <v>9</v>
      </c>
      <c r="B85" s="11" t="s">
        <v>148</v>
      </c>
      <c r="C85" s="1" t="s">
        <v>16</v>
      </c>
      <c r="D85" s="5" t="s">
        <v>17</v>
      </c>
      <c r="E85" s="19" t="s">
        <v>12</v>
      </c>
      <c r="F85" s="1" t="s">
        <v>98</v>
      </c>
      <c r="G85" s="1" t="s">
        <v>98</v>
      </c>
      <c r="H85" s="1" t="s">
        <v>98</v>
      </c>
      <c r="I85" s="1" t="s">
        <v>98</v>
      </c>
      <c r="J85" s="26">
        <v>6161208.5</v>
      </c>
      <c r="K85" s="12" t="s">
        <v>20</v>
      </c>
      <c r="L85" s="8" t="s">
        <v>135</v>
      </c>
    </row>
    <row r="86" spans="1:12" s="6" customFormat="1" ht="24.9" x14ac:dyDescent="0.4">
      <c r="A86" s="2" t="s">
        <v>9</v>
      </c>
      <c r="B86" s="2" t="s">
        <v>149</v>
      </c>
      <c r="C86" s="1" t="s">
        <v>16</v>
      </c>
      <c r="D86" s="5" t="s">
        <v>33</v>
      </c>
      <c r="E86" s="19" t="s">
        <v>12</v>
      </c>
      <c r="F86" s="1" t="s">
        <v>98</v>
      </c>
      <c r="G86" s="1" t="s">
        <v>98</v>
      </c>
      <c r="H86" s="1" t="s">
        <v>98</v>
      </c>
      <c r="I86" s="1" t="s">
        <v>98</v>
      </c>
      <c r="J86" s="26">
        <v>255278</v>
      </c>
      <c r="K86" s="12" t="s">
        <v>72</v>
      </c>
      <c r="L86" s="8" t="s">
        <v>135</v>
      </c>
    </row>
    <row r="87" spans="1:12" s="6" customFormat="1" ht="24.9" x14ac:dyDescent="0.4">
      <c r="A87" s="2" t="s">
        <v>9</v>
      </c>
      <c r="B87" s="2" t="s">
        <v>150</v>
      </c>
      <c r="C87" s="1" t="s">
        <v>16</v>
      </c>
      <c r="D87" s="5" t="s">
        <v>17</v>
      </c>
      <c r="E87" s="19" t="s">
        <v>12</v>
      </c>
      <c r="F87" s="1" t="s">
        <v>98</v>
      </c>
      <c r="G87" s="1" t="s">
        <v>98</v>
      </c>
      <c r="H87" s="1" t="s">
        <v>98</v>
      </c>
      <c r="I87" s="1" t="s">
        <v>98</v>
      </c>
      <c r="J87" s="26">
        <v>23285458.600000001</v>
      </c>
      <c r="K87" s="10" t="s">
        <v>20</v>
      </c>
      <c r="L87" s="8" t="s">
        <v>135</v>
      </c>
    </row>
    <row r="88" spans="1:12" s="6" customFormat="1" ht="52.5" customHeight="1" x14ac:dyDescent="0.4">
      <c r="A88" s="2" t="s">
        <v>9</v>
      </c>
      <c r="B88" s="2" t="s">
        <v>151</v>
      </c>
      <c r="C88" s="1" t="s">
        <v>16</v>
      </c>
      <c r="D88" s="5" t="s">
        <v>32</v>
      </c>
      <c r="E88" s="19" t="s">
        <v>12</v>
      </c>
      <c r="F88" s="1" t="s">
        <v>98</v>
      </c>
      <c r="G88" s="1" t="s">
        <v>98</v>
      </c>
      <c r="H88" s="1" t="s">
        <v>98</v>
      </c>
      <c r="I88" s="1" t="s">
        <v>98</v>
      </c>
      <c r="J88" s="30">
        <v>4000000</v>
      </c>
      <c r="K88" s="10" t="s">
        <v>20</v>
      </c>
      <c r="L88" s="8">
        <v>45748</v>
      </c>
    </row>
    <row r="89" spans="1:12" s="6" customFormat="1" ht="24.9" x14ac:dyDescent="0.4">
      <c r="A89" s="2" t="s">
        <v>9</v>
      </c>
      <c r="B89" s="2" t="s">
        <v>152</v>
      </c>
      <c r="C89" s="1" t="s">
        <v>16</v>
      </c>
      <c r="D89" s="5" t="s">
        <v>17</v>
      </c>
      <c r="E89" s="19" t="s">
        <v>12</v>
      </c>
      <c r="F89" s="1" t="s">
        <v>98</v>
      </c>
      <c r="G89" s="1" t="s">
        <v>98</v>
      </c>
      <c r="H89" s="1" t="s">
        <v>98</v>
      </c>
      <c r="I89" s="1" t="s">
        <v>98</v>
      </c>
      <c r="J89" s="30">
        <v>5000000</v>
      </c>
      <c r="K89" s="10" t="s">
        <v>20</v>
      </c>
      <c r="L89" s="8">
        <v>45809</v>
      </c>
    </row>
    <row r="90" spans="1:12" s="6" customFormat="1" ht="24.9" x14ac:dyDescent="0.4">
      <c r="A90" s="2" t="s">
        <v>9</v>
      </c>
      <c r="B90" s="2" t="s">
        <v>136</v>
      </c>
      <c r="C90" s="1" t="s">
        <v>16</v>
      </c>
      <c r="D90" s="5" t="s">
        <v>80</v>
      </c>
      <c r="E90" s="19" t="s">
        <v>10</v>
      </c>
      <c r="F90" s="1" t="s">
        <v>98</v>
      </c>
      <c r="G90" s="1" t="s">
        <v>98</v>
      </c>
      <c r="H90" s="1" t="s">
        <v>98</v>
      </c>
      <c r="I90" s="1" t="s">
        <v>98</v>
      </c>
      <c r="J90" s="25">
        <v>4000</v>
      </c>
      <c r="K90" s="10" t="s">
        <v>19</v>
      </c>
      <c r="L90" s="8">
        <v>45717</v>
      </c>
    </row>
    <row r="91" spans="1:12" s="6" customFormat="1" ht="36" customHeight="1" x14ac:dyDescent="0.4">
      <c r="A91" s="2" t="s">
        <v>9</v>
      </c>
      <c r="B91" s="2" t="s">
        <v>137</v>
      </c>
      <c r="C91" s="1" t="s">
        <v>16</v>
      </c>
      <c r="D91" s="5" t="s">
        <v>81</v>
      </c>
      <c r="E91" s="19" t="s">
        <v>10</v>
      </c>
      <c r="F91" s="1" t="s">
        <v>98</v>
      </c>
      <c r="G91" s="1" t="s">
        <v>98</v>
      </c>
      <c r="H91" s="1" t="s">
        <v>98</v>
      </c>
      <c r="I91" s="1" t="s">
        <v>98</v>
      </c>
      <c r="J91" s="26">
        <v>19400</v>
      </c>
      <c r="K91" s="10" t="s">
        <v>75</v>
      </c>
      <c r="L91" s="8">
        <v>45748</v>
      </c>
    </row>
    <row r="92" spans="1:12" s="6" customFormat="1" ht="24.9" x14ac:dyDescent="0.4">
      <c r="A92" s="2" t="s">
        <v>9</v>
      </c>
      <c r="B92" s="2" t="s">
        <v>153</v>
      </c>
      <c r="C92" s="1" t="s">
        <v>16</v>
      </c>
      <c r="D92" s="5" t="s">
        <v>17</v>
      </c>
      <c r="E92" s="19" t="s">
        <v>12</v>
      </c>
      <c r="F92" s="1" t="s">
        <v>98</v>
      </c>
      <c r="G92" s="1" t="s">
        <v>98</v>
      </c>
      <c r="H92" s="1" t="s">
        <v>98</v>
      </c>
      <c r="I92" s="1" t="s">
        <v>98</v>
      </c>
      <c r="J92" s="26">
        <v>1787674.15</v>
      </c>
      <c r="K92" s="10" t="s">
        <v>73</v>
      </c>
      <c r="L92" s="8" t="s">
        <v>135</v>
      </c>
    </row>
    <row r="93" spans="1:12" s="6" customFormat="1" ht="24.9" x14ac:dyDescent="0.4">
      <c r="A93" s="2" t="s">
        <v>9</v>
      </c>
      <c r="B93" s="2" t="s">
        <v>138</v>
      </c>
      <c r="C93" s="19" t="s">
        <v>16</v>
      </c>
      <c r="D93" s="5" t="s">
        <v>82</v>
      </c>
      <c r="E93" s="19" t="s">
        <v>83</v>
      </c>
      <c r="F93" s="1" t="s">
        <v>98</v>
      </c>
      <c r="G93" s="1" t="s">
        <v>98</v>
      </c>
      <c r="H93" s="1" t="s">
        <v>98</v>
      </c>
      <c r="I93" s="1" t="s">
        <v>98</v>
      </c>
      <c r="J93" s="26">
        <v>78000</v>
      </c>
      <c r="K93" s="19" t="s">
        <v>19</v>
      </c>
      <c r="L93" s="8" t="s">
        <v>135</v>
      </c>
    </row>
    <row r="94" spans="1:12" s="6" customFormat="1" ht="37.299999999999997" x14ac:dyDescent="0.4">
      <c r="A94" s="2" t="s">
        <v>9</v>
      </c>
      <c r="B94" s="2" t="s">
        <v>139</v>
      </c>
      <c r="C94" s="19" t="s">
        <v>16</v>
      </c>
      <c r="D94" s="5" t="s">
        <v>84</v>
      </c>
      <c r="E94" s="19" t="s">
        <v>10</v>
      </c>
      <c r="F94" s="1" t="s">
        <v>98</v>
      </c>
      <c r="G94" s="1" t="s">
        <v>98</v>
      </c>
      <c r="H94" s="1" t="s">
        <v>98</v>
      </c>
      <c r="I94" s="1" t="s">
        <v>98</v>
      </c>
      <c r="J94" s="26">
        <v>22000</v>
      </c>
      <c r="K94" s="19" t="s">
        <v>19</v>
      </c>
      <c r="L94" s="8">
        <v>45778</v>
      </c>
    </row>
    <row r="95" spans="1:12" s="6" customFormat="1" ht="24.9" x14ac:dyDescent="0.4">
      <c r="A95" s="2" t="s">
        <v>9</v>
      </c>
      <c r="B95" s="2" t="s">
        <v>140</v>
      </c>
      <c r="C95" s="19" t="s">
        <v>16</v>
      </c>
      <c r="D95" s="38" t="s">
        <v>85</v>
      </c>
      <c r="E95" s="19" t="s">
        <v>12</v>
      </c>
      <c r="F95" s="1" t="s">
        <v>98</v>
      </c>
      <c r="G95" s="1" t="s">
        <v>98</v>
      </c>
      <c r="H95" s="1" t="s">
        <v>98</v>
      </c>
      <c r="I95" s="1" t="s">
        <v>98</v>
      </c>
      <c r="J95" s="26">
        <v>2820000</v>
      </c>
      <c r="K95" s="19" t="s">
        <v>20</v>
      </c>
      <c r="L95" s="8">
        <v>45778</v>
      </c>
    </row>
    <row r="96" spans="1:12" s="6" customFormat="1" ht="37.299999999999997" x14ac:dyDescent="0.4">
      <c r="A96" s="2" t="s">
        <v>9</v>
      </c>
      <c r="B96" s="9" t="s">
        <v>168</v>
      </c>
      <c r="C96" s="19" t="s">
        <v>16</v>
      </c>
      <c r="D96" s="5" t="s">
        <v>86</v>
      </c>
      <c r="E96" s="19" t="s">
        <v>10</v>
      </c>
      <c r="F96" s="1" t="s">
        <v>98</v>
      </c>
      <c r="G96" s="1" t="s">
        <v>98</v>
      </c>
      <c r="H96" s="1" t="s">
        <v>98</v>
      </c>
      <c r="I96" s="1" t="s">
        <v>98</v>
      </c>
      <c r="J96" s="26">
        <v>42000</v>
      </c>
      <c r="K96" s="19" t="s">
        <v>20</v>
      </c>
      <c r="L96" s="8" t="s">
        <v>135</v>
      </c>
    </row>
    <row r="97" spans="1:12" s="6" customFormat="1" ht="49.75" x14ac:dyDescent="0.4">
      <c r="A97" s="2" t="s">
        <v>9</v>
      </c>
      <c r="B97" s="2" t="s">
        <v>141</v>
      </c>
      <c r="C97" s="1" t="s">
        <v>87</v>
      </c>
      <c r="D97" s="39" t="s">
        <v>88</v>
      </c>
      <c r="E97" s="1" t="s">
        <v>12</v>
      </c>
      <c r="F97" s="1" t="s">
        <v>98</v>
      </c>
      <c r="G97" s="1" t="s">
        <v>98</v>
      </c>
      <c r="H97" s="1" t="s">
        <v>98</v>
      </c>
      <c r="I97" s="1" t="s">
        <v>98</v>
      </c>
      <c r="J97" s="26">
        <v>214000</v>
      </c>
      <c r="K97" s="1" t="s">
        <v>20</v>
      </c>
      <c r="L97" s="8" t="s">
        <v>171</v>
      </c>
    </row>
    <row r="98" spans="1:12" s="6" customFormat="1" ht="49.75" x14ac:dyDescent="0.4">
      <c r="A98" s="2" t="s">
        <v>9</v>
      </c>
      <c r="B98" s="2" t="s">
        <v>142</v>
      </c>
      <c r="C98" s="19" t="s">
        <v>16</v>
      </c>
      <c r="D98" s="40" t="s">
        <v>92</v>
      </c>
      <c r="E98" s="3" t="s">
        <v>12</v>
      </c>
      <c r="F98" s="1" t="s">
        <v>98</v>
      </c>
      <c r="G98" s="1" t="s">
        <v>98</v>
      </c>
      <c r="H98" s="1" t="s">
        <v>98</v>
      </c>
      <c r="I98" s="1" t="s">
        <v>98</v>
      </c>
      <c r="J98" s="26">
        <v>245348.18</v>
      </c>
      <c r="K98" s="19" t="s">
        <v>89</v>
      </c>
      <c r="L98" s="8">
        <v>45809</v>
      </c>
    </row>
  </sheetData>
  <autoFilter ref="A2:L98"/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2025-03-20T11:43:36Z</dcterms:modified>
</cp:coreProperties>
</file>